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41DA7E18-8DA7-4441-B932-B15C824825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O4" i="1" l="1"/>
  <c r="N4" i="1"/>
  <c r="M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0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19" i="1"/>
  <c r="I20" i="1"/>
  <c r="I21" i="1"/>
  <c r="I22" i="1"/>
  <c r="I23" i="1"/>
  <c r="I24" i="1"/>
  <c r="I25" i="1"/>
  <c r="I26" i="1"/>
  <c r="A2" i="3"/>
</calcChain>
</file>

<file path=xl/sharedStrings.xml><?xml version="1.0" encoding="utf-8"?>
<sst xmlns="http://schemas.openxmlformats.org/spreadsheetml/2006/main" count="178" uniqueCount="163">
  <si>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</si>
  <si>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</si>
  <si>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</si>
  <si>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</si>
  <si>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</si>
  <si>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</si>
  <si>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</si>
  <si>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</si>
  <si>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</si>
  <si>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</si>
  <si>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</si>
  <si>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</si>
  <si>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</si>
  <si>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</si>
  <si>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</si>
  <si>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</si>
  <si>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</si>
  <si>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</si>
  <si>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</si>
  <si>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</si>
  <si>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</si>
  <si>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</si>
  <si>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</si>
  <si>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</si>
  <si>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</si>
  <si>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</si>
  <si>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</si>
  <si>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</si>
  <si>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</si>
  <si>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</si>
  <si>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</si>
  <si>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</si>
  <si>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</si>
  <si>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</si>
  <si>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</si>
  <si>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</si>
  <si>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</si>
  <si>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</si>
  <si>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</si>
  <si>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</si>
  <si>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</si>
  <si>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</si>
  <si>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</si>
  <si>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</si>
  <si>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</si>
  <si>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</si>
  <si>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</si>
  <si>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</si>
  <si>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</si>
  <si>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</si>
  <si>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</si>
  <si>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</si>
  <si>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</si>
  <si>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</si>
  <si>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</si>
  <si>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</si>
  <si>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</si>
  <si>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</si>
  <si>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</si>
  <si>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</si>
  <si>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Courtney, Aiden</t>
  </si>
  <si>
    <t>Grand Canyon</t>
  </si>
  <si>
    <t>19057_BASE</t>
  </si>
  <si>
    <t>19057</t>
  </si>
  <si>
    <t>20190927</t>
  </si>
  <si>
    <t>clear</t>
  </si>
  <si>
    <t>11:26~11:31</t>
  </si>
  <si>
    <t>170</t>
  </si>
  <si>
    <t>11677</t>
  </si>
  <si>
    <t>11831</t>
  </si>
  <si>
    <t>350</t>
  </si>
  <si>
    <t>11720</t>
  </si>
  <si>
    <t>11844</t>
  </si>
  <si>
    <t>11555</t>
  </si>
  <si>
    <t>11955</t>
  </si>
  <si>
    <t>12045</t>
  </si>
  <si>
    <t>12163</t>
  </si>
  <si>
    <t>12207</t>
  </si>
  <si>
    <t>12539</t>
  </si>
  <si>
    <t>12377</t>
  </si>
  <si>
    <t>12431</t>
  </si>
  <si>
    <t>12409</t>
  </si>
  <si>
    <t>12653</t>
  </si>
  <si>
    <t>11800</t>
  </si>
  <si>
    <t>12577</t>
  </si>
  <si>
    <t>12685</t>
  </si>
  <si>
    <t>12666</t>
  </si>
  <si>
    <t>12883</t>
  </si>
  <si>
    <t>12605</t>
  </si>
  <si>
    <t>11529</t>
  </si>
  <si>
    <t>11180</t>
  </si>
  <si>
    <t>strip002</t>
  </si>
  <si>
    <t>strip003</t>
  </si>
  <si>
    <t>strip004</t>
  </si>
  <si>
    <t>strip005</t>
  </si>
  <si>
    <t>strip006</t>
  </si>
  <si>
    <t>strip007</t>
  </si>
  <si>
    <t>strip008</t>
  </si>
  <si>
    <t>strip009</t>
  </si>
  <si>
    <t>strip010</t>
  </si>
  <si>
    <t>strip011</t>
  </si>
  <si>
    <t>strip012</t>
  </si>
  <si>
    <t>strip013</t>
  </si>
  <si>
    <t>strip014</t>
  </si>
  <si>
    <t>Crossline, something is wrong with the plan. Same number as one of the lines.strip015</t>
  </si>
  <si>
    <t>got on line crooked. May be a reflight strip016</t>
  </si>
  <si>
    <t>strip017</t>
  </si>
  <si>
    <t>strip018</t>
  </si>
  <si>
    <t>strip019</t>
  </si>
  <si>
    <t>strip020</t>
  </si>
  <si>
    <t>strip021</t>
  </si>
  <si>
    <t>strip022</t>
  </si>
  <si>
    <t>strip023</t>
  </si>
  <si>
    <t>12444</t>
  </si>
  <si>
    <t>12618</t>
  </si>
  <si>
    <t>Crossline, something is wrong with the plan. Same number as one of the lines.strip024</t>
  </si>
  <si>
    <t>strip025, SA 7</t>
  </si>
  <si>
    <t>strip001 SA 8</t>
  </si>
  <si>
    <t>12778</t>
  </si>
  <si>
    <t>260</t>
  </si>
  <si>
    <t>12683</t>
  </si>
  <si>
    <t>strip027</t>
  </si>
  <si>
    <t>strip026</t>
  </si>
  <si>
    <t>13248</t>
  </si>
  <si>
    <t>strip028</t>
  </si>
  <si>
    <t>13229</t>
  </si>
  <si>
    <t>13210</t>
  </si>
  <si>
    <t>strip029</t>
  </si>
  <si>
    <t>strip030</t>
  </si>
  <si>
    <t>13201</t>
  </si>
  <si>
    <t>strip031</t>
  </si>
  <si>
    <t>strip032</t>
  </si>
  <si>
    <t>13185</t>
  </si>
  <si>
    <t>strip033</t>
  </si>
  <si>
    <t>13199</t>
  </si>
  <si>
    <t>[</t>
  </si>
  <si>
    <t>strip034</t>
  </si>
  <si>
    <t>13283</t>
  </si>
  <si>
    <t>13254</t>
  </si>
  <si>
    <t>strip035</t>
  </si>
  <si>
    <t>strip036</t>
  </si>
  <si>
    <t>13167</t>
  </si>
  <si>
    <t>13265</t>
  </si>
  <si>
    <t>13192</t>
  </si>
  <si>
    <t>12566</t>
  </si>
  <si>
    <t>strip037</t>
  </si>
  <si>
    <t>strip038</t>
  </si>
  <si>
    <t>crossline, strip039</t>
  </si>
  <si>
    <t>13257</t>
  </si>
  <si>
    <t>strip040</t>
  </si>
  <si>
    <t>13115</t>
  </si>
  <si>
    <t>strip041</t>
  </si>
  <si>
    <t>strip042</t>
  </si>
  <si>
    <t>strip043</t>
  </si>
  <si>
    <t>strip044</t>
  </si>
  <si>
    <t>13212</t>
  </si>
  <si>
    <t>13181</t>
  </si>
  <si>
    <t>13243</t>
  </si>
  <si>
    <t>crossline, strip045</t>
  </si>
  <si>
    <t>13002</t>
  </si>
  <si>
    <t>17:41~17:46</t>
  </si>
  <si>
    <t>4288,4</t>
  </si>
  <si>
    <t>4282.6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</si>
</sst>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49" fontId="6" fillId="25" borderId="17" xfId="0" applyNumberFormat="1" applyFont="1" applyFill="1" applyBorder="1" applyAlignment="1">
      <alignment horizontal="left"/>
    </xf>
    <xf numFmtId="14" fontId="5" fillId="11" borderId="20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49" fontId="5" fillId="0" borderId="29" xfId="0" applyNumberFormat="1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13" fontId="5" fillId="0" borderId="29" xfId="0" applyNumberFormat="1" applyFont="1" applyBorder="1" applyAlignment="1">
      <alignment horizontal="center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9"/>
  <sheetViews>
    <sheetView tabSelected="1" zoomScale="90" workbookViewId="0">
      <selection activeCell="E7" sqref="E7:G7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31" style="1" customWidth="1"/>
    <col min="17" max="17" width="14.28515625" style="1" hidden="1" customWidth="1"/>
    <col min="18" max="22" width="9.140625" style="1" hidden="1" customWidth="1"/>
    <col min="23" max="23" width="1.85546875" style="1" hidden="1" customWidth="1"/>
    <col min="24" max="16384" width="9.140625" style="1"/>
  </cols>
  <sheetData>
    <row r="1" spans="1:23" ht="11.25" customHeight="1">
      <c r="A1" s="69"/>
      <c r="B1" s="70"/>
      <c r="C1" s="100" t="s">
        <v>0</v>
      </c>
      <c r="D1" s="101"/>
      <c r="E1" s="102" t="s">
        <v>63</v>
      </c>
      <c r="F1" s="102"/>
      <c r="G1" s="103"/>
      <c r="H1" s="3" t="s">
        <v>1</v>
      </c>
      <c r="I1" s="104" t="s">
        <v>29</v>
      </c>
      <c r="J1" s="105"/>
      <c r="K1" s="105"/>
      <c r="L1" s="106" t="s">
        <v>2</v>
      </c>
      <c r="M1" s="107"/>
      <c r="N1" s="107"/>
      <c r="O1" s="107"/>
      <c r="P1" s="108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71"/>
      <c r="B2" s="72"/>
      <c r="C2" s="109" t="s">
        <v>6</v>
      </c>
      <c r="D2" s="110"/>
      <c r="E2" s="87" t="s">
        <v>62</v>
      </c>
      <c r="F2" s="87"/>
      <c r="G2" s="111"/>
      <c r="H2" s="5" t="s">
        <v>7</v>
      </c>
      <c r="I2" s="95" t="s">
        <v>64</v>
      </c>
      <c r="J2" s="95"/>
      <c r="K2" s="95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71"/>
      <c r="B3" s="72"/>
      <c r="C3" s="6"/>
      <c r="D3" s="4" t="s">
        <v>13</v>
      </c>
      <c r="E3" s="95" t="s">
        <v>61</v>
      </c>
      <c r="F3" s="95"/>
      <c r="G3" s="112"/>
      <c r="H3" s="5" t="s">
        <v>14</v>
      </c>
      <c r="I3" s="113" t="s">
        <v>59</v>
      </c>
      <c r="J3" s="87"/>
      <c r="K3" s="87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71"/>
      <c r="B4" s="72"/>
      <c r="C4" s="6"/>
      <c r="D4" s="4" t="s">
        <v>18</v>
      </c>
      <c r="E4" s="87" t="s">
        <v>60</v>
      </c>
      <c r="F4" s="87"/>
      <c r="G4" s="111"/>
      <c r="H4" s="5" t="s">
        <v>19</v>
      </c>
      <c r="I4" s="78" t="s">
        <v>65</v>
      </c>
      <c r="J4" s="79"/>
      <c r="K4" s="79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71"/>
      <c r="B5" s="72"/>
      <c r="C5" s="6"/>
      <c r="D5" s="4" t="s">
        <v>23</v>
      </c>
      <c r="E5" s="87" t="s">
        <v>57</v>
      </c>
      <c r="F5" s="87"/>
      <c r="G5" s="88"/>
      <c r="H5" s="114"/>
      <c r="I5" s="115"/>
      <c r="J5" s="116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66" t="s">
        <v>30</v>
      </c>
      <c r="B6" s="67"/>
      <c r="C6" s="6"/>
      <c r="D6" s="4" t="s">
        <v>31</v>
      </c>
      <c r="E6" s="87" t="s">
        <v>58</v>
      </c>
      <c r="F6" s="87"/>
      <c r="G6" s="88"/>
      <c r="H6" s="89"/>
      <c r="I6" s="90"/>
      <c r="J6" s="90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68"/>
      <c r="B7" s="67"/>
      <c r="C7" s="7"/>
      <c r="D7" s="4" t="s">
        <v>33</v>
      </c>
      <c r="E7" s="87" t="s">
        <v>162</v>
      </c>
      <c r="F7" s="87"/>
      <c r="G7" s="88"/>
      <c r="H7" s="89"/>
      <c r="I7" s="90"/>
      <c r="J7" s="90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85" t="s">
        <v>34</v>
      </c>
      <c r="B8" s="86"/>
      <c r="C8" s="7"/>
      <c r="D8" s="4" t="s">
        <v>35</v>
      </c>
      <c r="E8" s="87" t="s">
        <v>161</v>
      </c>
      <c r="F8" s="87"/>
      <c r="G8" s="88"/>
      <c r="H8" s="89"/>
      <c r="I8" s="90"/>
      <c r="J8" s="90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60" t="s">
        <v>15</v>
      </c>
      <c r="S8" s="60"/>
      <c r="T8" s="60"/>
      <c r="U8" s="61" t="s">
        <v>20</v>
      </c>
      <c r="V8" s="60"/>
      <c r="W8" s="62"/>
    </row>
    <row r="9" spans="1:23" ht="12.75">
      <c r="A9" s="85" t="s">
        <v>37</v>
      </c>
      <c r="B9" s="86"/>
      <c r="C9" s="7"/>
      <c r="D9" s="8" t="s">
        <v>38</v>
      </c>
      <c r="E9" s="97" t="s">
        <v>66</v>
      </c>
      <c r="F9" s="98"/>
      <c r="G9" s="99"/>
      <c r="H9" s="91"/>
      <c r="I9" s="92"/>
      <c r="J9" s="92"/>
      <c r="K9" s="92"/>
      <c r="L9" s="92"/>
      <c r="M9" s="92"/>
      <c r="N9" s="92"/>
      <c r="O9" s="92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85" t="s">
        <v>39</v>
      </c>
      <c r="B10" s="86"/>
      <c r="C10" s="7"/>
      <c r="D10" s="9" t="s">
        <v>40</v>
      </c>
      <c r="E10" s="87" t="s">
        <v>160</v>
      </c>
      <c r="F10" s="87"/>
      <c r="G10" s="88"/>
      <c r="H10" s="89"/>
      <c r="I10" s="93"/>
      <c r="J10" s="93"/>
      <c r="K10" s="93"/>
      <c r="L10" s="93"/>
      <c r="M10" s="93"/>
      <c r="N10" s="93"/>
      <c r="O10" s="93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4"/>
      <c r="B11" s="75"/>
      <c r="C11" s="7"/>
      <c r="D11" s="4" t="s">
        <v>41</v>
      </c>
      <c r="E11" s="95"/>
      <c r="F11" s="95"/>
      <c r="G11" s="96"/>
      <c r="H11" s="89"/>
      <c r="I11" s="93"/>
      <c r="J11" s="93"/>
      <c r="K11" s="93"/>
      <c r="L11" s="93"/>
      <c r="M11" s="93"/>
      <c r="N11" s="93"/>
      <c r="O11" s="93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74"/>
      <c r="B12" s="75"/>
      <c r="C12" s="7"/>
      <c r="D12" s="8" t="s">
        <v>43</v>
      </c>
      <c r="E12" s="76"/>
      <c r="F12" s="76"/>
      <c r="G12" s="77"/>
      <c r="H12" s="78"/>
      <c r="I12" s="79"/>
      <c r="J12" s="80"/>
      <c r="K12" s="80"/>
      <c r="L12" s="80"/>
      <c r="M12" s="80"/>
      <c r="N12" s="80"/>
      <c r="O12" s="80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81" t="s">
        <v>45</v>
      </c>
      <c r="B13" s="82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83" t="s">
        <v>52</v>
      </c>
      <c r="K13" s="84"/>
      <c r="L13" s="84"/>
      <c r="M13" s="84"/>
      <c r="N13" s="84"/>
      <c r="O13" s="84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304</v>
      </c>
      <c r="B14" s="16" t="s">
        <v>67</v>
      </c>
      <c r="C14" s="39">
        <v>0.50208333333333333</v>
      </c>
      <c r="D14" s="39">
        <v>0.50347222222222221</v>
      </c>
      <c r="E14" s="14">
        <v>146</v>
      </c>
      <c r="F14" s="13" t="s">
        <v>68</v>
      </c>
      <c r="G14" s="16"/>
      <c r="H14" s="14"/>
      <c r="I14" s="34">
        <f t="shared" ref="I14:I17" si="0">D14-C14</f>
        <v>1.388888888888884E-3</v>
      </c>
      <c r="J14" s="73" t="s">
        <v>117</v>
      </c>
      <c r="K14" s="73"/>
      <c r="L14" s="73"/>
      <c r="M14" s="73"/>
      <c r="N14" s="73"/>
      <c r="O14" s="73"/>
      <c r="P14" s="7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305</v>
      </c>
      <c r="B15" s="17">
        <v>350</v>
      </c>
      <c r="C15" s="39">
        <v>0.50486111111111109</v>
      </c>
      <c r="D15" s="39">
        <v>0.50624999999999998</v>
      </c>
      <c r="E15" s="14">
        <v>142</v>
      </c>
      <c r="F15" s="13" t="s">
        <v>69</v>
      </c>
      <c r="G15" s="16"/>
      <c r="H15" s="14"/>
      <c r="I15" s="34">
        <f t="shared" si="0"/>
        <v>1.388888888888884E-3</v>
      </c>
      <c r="J15" s="73" t="s">
        <v>91</v>
      </c>
      <c r="K15" s="73"/>
      <c r="L15" s="73"/>
      <c r="M15" s="73"/>
      <c r="N15" s="73"/>
      <c r="O15" s="73"/>
      <c r="P15" s="73"/>
    </row>
    <row r="16" spans="1:23" ht="18" customHeight="1">
      <c r="A16" s="15">
        <v>306</v>
      </c>
      <c r="B16" s="17">
        <v>170</v>
      </c>
      <c r="C16" s="39">
        <v>0.5083333333333333</v>
      </c>
      <c r="D16" s="39">
        <v>0.50972222222222219</v>
      </c>
      <c r="E16" s="14">
        <v>146</v>
      </c>
      <c r="F16" s="13" t="s">
        <v>71</v>
      </c>
      <c r="G16" s="16"/>
      <c r="H16" s="14"/>
      <c r="I16" s="34">
        <f t="shared" si="0"/>
        <v>1.388888888888884E-3</v>
      </c>
      <c r="J16" s="73" t="s">
        <v>92</v>
      </c>
      <c r="K16" s="73"/>
      <c r="L16" s="73"/>
      <c r="M16" s="73"/>
      <c r="N16" s="73"/>
      <c r="O16" s="73"/>
      <c r="P16" s="7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307</v>
      </c>
      <c r="B17" s="16" t="s">
        <v>70</v>
      </c>
      <c r="C17" s="39">
        <v>0.51180555555555551</v>
      </c>
      <c r="D17" s="39">
        <v>0.51388888888888895</v>
      </c>
      <c r="E17" s="14">
        <v>132</v>
      </c>
      <c r="F17" s="13" t="s">
        <v>72</v>
      </c>
      <c r="G17" s="16"/>
      <c r="H17" s="14"/>
      <c r="I17" s="34">
        <f t="shared" si="0"/>
        <v>2.083333333333437E-3</v>
      </c>
      <c r="J17" s="73" t="s">
        <v>93</v>
      </c>
      <c r="K17" s="73"/>
      <c r="L17" s="73"/>
      <c r="M17" s="73"/>
      <c r="N17" s="73"/>
      <c r="O17" s="73"/>
      <c r="P17" s="7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308</v>
      </c>
      <c r="B18" s="13" t="s">
        <v>67</v>
      </c>
      <c r="C18" s="39">
        <v>0.51666666666666672</v>
      </c>
      <c r="D18" s="39">
        <v>0.51874999999999993</v>
      </c>
      <c r="E18" s="14">
        <v>144</v>
      </c>
      <c r="F18" s="13" t="s">
        <v>73</v>
      </c>
      <c r="G18" s="16"/>
      <c r="H18" s="14"/>
      <c r="I18" s="34">
        <f t="shared" ref="I18:I78" si="1">D18-C18</f>
        <v>2.0833333333332149E-3</v>
      </c>
      <c r="J18" s="73" t="s">
        <v>94</v>
      </c>
      <c r="K18" s="73"/>
      <c r="L18" s="73"/>
      <c r="M18" s="73"/>
      <c r="N18" s="73"/>
      <c r="O18" s="73"/>
      <c r="P18" s="73"/>
      <c r="R18" s="36"/>
    </row>
    <row r="19" spans="1:23" ht="18" customHeight="1">
      <c r="A19" s="12">
        <v>309</v>
      </c>
      <c r="B19" s="13" t="s">
        <v>70</v>
      </c>
      <c r="C19" s="40">
        <v>0.52083333333333337</v>
      </c>
      <c r="D19" s="40">
        <v>0.52361111111111114</v>
      </c>
      <c r="E19" s="14">
        <v>126</v>
      </c>
      <c r="F19" s="13" t="s">
        <v>74</v>
      </c>
      <c r="G19" s="35"/>
      <c r="H19" s="14"/>
      <c r="I19" s="34">
        <f t="shared" si="1"/>
        <v>2.7777777777777679E-3</v>
      </c>
      <c r="J19" s="73" t="s">
        <v>95</v>
      </c>
      <c r="K19" s="73"/>
      <c r="L19" s="73"/>
      <c r="M19" s="73"/>
      <c r="N19" s="73"/>
      <c r="O19" s="73"/>
      <c r="P19" s="73"/>
      <c r="S19" s="36"/>
    </row>
    <row r="20" spans="1:23" ht="18" customHeight="1">
      <c r="A20" s="15">
        <v>310</v>
      </c>
      <c r="B20" s="16" t="s">
        <v>67</v>
      </c>
      <c r="C20" s="39">
        <v>0.52569444444444446</v>
      </c>
      <c r="D20" s="39">
        <v>0.52847222222222223</v>
      </c>
      <c r="E20" s="14">
        <v>150</v>
      </c>
      <c r="F20" s="13" t="s">
        <v>75</v>
      </c>
      <c r="G20" s="16"/>
      <c r="H20" s="14"/>
      <c r="I20" s="34">
        <f t="shared" si="1"/>
        <v>2.7777777777777679E-3</v>
      </c>
      <c r="J20" s="73" t="s">
        <v>96</v>
      </c>
      <c r="K20" s="73"/>
      <c r="L20" s="73"/>
      <c r="M20" s="73"/>
      <c r="N20" s="73"/>
      <c r="O20" s="73"/>
      <c r="P20" s="73"/>
      <c r="S20" s="36"/>
    </row>
    <row r="21" spans="1:23" ht="18" customHeight="1">
      <c r="A21" s="12">
        <v>311</v>
      </c>
      <c r="B21" s="17">
        <v>350</v>
      </c>
      <c r="C21" s="39">
        <v>0.53055555555555556</v>
      </c>
      <c r="D21" s="39">
        <v>0.53333333333333333</v>
      </c>
      <c r="E21" s="14">
        <v>140</v>
      </c>
      <c r="F21" s="13" t="s">
        <v>76</v>
      </c>
      <c r="G21" s="16"/>
      <c r="H21" s="14"/>
      <c r="I21" s="34">
        <f t="shared" si="1"/>
        <v>2.7777777777777679E-3</v>
      </c>
      <c r="J21" s="73" t="s">
        <v>97</v>
      </c>
      <c r="K21" s="73"/>
      <c r="L21" s="73"/>
      <c r="M21" s="73"/>
      <c r="N21" s="73"/>
      <c r="O21" s="73"/>
      <c r="P21" s="73"/>
    </row>
    <row r="22" spans="1:23" ht="18" customHeight="1">
      <c r="A22" s="15">
        <v>312</v>
      </c>
      <c r="B22" s="17">
        <v>170</v>
      </c>
      <c r="C22" s="39">
        <v>0.53611111111111109</v>
      </c>
      <c r="D22" s="39">
        <v>0.53819444444444442</v>
      </c>
      <c r="E22" s="14">
        <v>144</v>
      </c>
      <c r="F22" s="13" t="s">
        <v>77</v>
      </c>
      <c r="G22" s="16"/>
      <c r="H22" s="14"/>
      <c r="I22" s="34">
        <f t="shared" si="1"/>
        <v>2.0833333333333259E-3</v>
      </c>
      <c r="J22" s="73" t="s">
        <v>98</v>
      </c>
      <c r="K22" s="73"/>
      <c r="L22" s="73"/>
      <c r="M22" s="73"/>
      <c r="N22" s="73"/>
      <c r="O22" s="73"/>
      <c r="P22" s="73"/>
    </row>
    <row r="23" spans="1:23" ht="18" customHeight="1">
      <c r="A23" s="12">
        <v>313</v>
      </c>
      <c r="B23" s="16" t="s">
        <v>70</v>
      </c>
      <c r="C23" s="39">
        <v>0.54097222222222219</v>
      </c>
      <c r="D23" s="39">
        <v>0.54305555555555551</v>
      </c>
      <c r="E23" s="14">
        <v>140</v>
      </c>
      <c r="F23" s="13" t="s">
        <v>78</v>
      </c>
      <c r="G23" s="16"/>
      <c r="H23" s="14"/>
      <c r="I23" s="34">
        <f t="shared" si="1"/>
        <v>2.0833333333333259E-3</v>
      </c>
      <c r="J23" s="73" t="s">
        <v>99</v>
      </c>
      <c r="K23" s="73"/>
      <c r="L23" s="73"/>
      <c r="M23" s="73"/>
      <c r="N23" s="73"/>
      <c r="O23" s="73"/>
      <c r="P23" s="73"/>
    </row>
    <row r="24" spans="1:23" ht="18" customHeight="1">
      <c r="A24" s="15">
        <v>314</v>
      </c>
      <c r="B24" s="17">
        <v>170</v>
      </c>
      <c r="C24" s="39">
        <v>0.54583333333333328</v>
      </c>
      <c r="D24" s="39">
        <v>0.54791666666666672</v>
      </c>
      <c r="E24" s="14">
        <v>146</v>
      </c>
      <c r="F24" s="13" t="s">
        <v>79</v>
      </c>
      <c r="G24" s="16"/>
      <c r="H24" s="14"/>
      <c r="I24" s="34">
        <f t="shared" si="1"/>
        <v>2.083333333333437E-3</v>
      </c>
      <c r="J24" s="73" t="s">
        <v>100</v>
      </c>
      <c r="K24" s="73"/>
      <c r="L24" s="73"/>
      <c r="M24" s="73"/>
      <c r="N24" s="73"/>
      <c r="O24" s="73"/>
      <c r="P24" s="73"/>
    </row>
    <row r="25" spans="1:23" ht="18" customHeight="1">
      <c r="A25" s="12">
        <v>315</v>
      </c>
      <c r="B25" s="17">
        <v>350</v>
      </c>
      <c r="C25" s="39">
        <v>0.55069444444444449</v>
      </c>
      <c r="D25" s="39">
        <v>0.55277777777777781</v>
      </c>
      <c r="E25" s="14">
        <v>136</v>
      </c>
      <c r="F25" s="13" t="s">
        <v>80</v>
      </c>
      <c r="G25" s="16"/>
      <c r="H25" s="14"/>
      <c r="I25" s="34">
        <f t="shared" si="1"/>
        <v>2.0833333333333259E-3</v>
      </c>
      <c r="J25" s="73" t="s">
        <v>101</v>
      </c>
      <c r="K25" s="73"/>
      <c r="L25" s="73"/>
      <c r="M25" s="73"/>
      <c r="N25" s="73"/>
      <c r="O25" s="73"/>
      <c r="P25" s="73"/>
    </row>
    <row r="26" spans="1:23" ht="18" customHeight="1">
      <c r="A26" s="15">
        <v>316</v>
      </c>
      <c r="B26" s="17">
        <v>170</v>
      </c>
      <c r="C26" s="39">
        <v>0.55555555555555558</v>
      </c>
      <c r="D26" s="39">
        <v>0.55763888888888891</v>
      </c>
      <c r="E26" s="14">
        <v>144</v>
      </c>
      <c r="F26" s="13" t="s">
        <v>81</v>
      </c>
      <c r="G26" s="16"/>
      <c r="H26" s="14"/>
      <c r="I26" s="34">
        <f t="shared" si="1"/>
        <v>2.0833333333333259E-3</v>
      </c>
      <c r="J26" s="73" t="s">
        <v>102</v>
      </c>
      <c r="K26" s="73"/>
      <c r="L26" s="73"/>
      <c r="M26" s="73"/>
      <c r="N26" s="73"/>
      <c r="O26" s="73"/>
      <c r="P26" s="73"/>
    </row>
    <row r="27" spans="1:23" ht="18" customHeight="1">
      <c r="A27" s="12">
        <v>317</v>
      </c>
      <c r="B27" s="17">
        <v>350</v>
      </c>
      <c r="C27" s="39">
        <v>0.56041666666666667</v>
      </c>
      <c r="D27" s="39">
        <v>0.5625</v>
      </c>
      <c r="E27" s="17">
        <v>140</v>
      </c>
      <c r="F27" s="16" t="s">
        <v>82</v>
      </c>
      <c r="G27" s="16"/>
      <c r="H27" s="14"/>
      <c r="I27" s="34">
        <f t="shared" si="1"/>
        <v>2.0833333333333259E-3</v>
      </c>
      <c r="J27" s="73" t="s">
        <v>103</v>
      </c>
      <c r="K27" s="73"/>
      <c r="L27" s="73"/>
      <c r="M27" s="73"/>
      <c r="N27" s="73"/>
      <c r="O27" s="73"/>
      <c r="P27" s="73"/>
    </row>
    <row r="28" spans="1:23" ht="18" customHeight="1">
      <c r="A28" s="15">
        <v>321</v>
      </c>
      <c r="B28" s="17">
        <v>73</v>
      </c>
      <c r="C28" s="39">
        <v>0.56388888888888888</v>
      </c>
      <c r="D28" s="39">
        <v>0.56527777777777777</v>
      </c>
      <c r="E28" s="17">
        <v>142</v>
      </c>
      <c r="F28" s="16" t="s">
        <v>83</v>
      </c>
      <c r="G28" s="16"/>
      <c r="H28" s="14"/>
      <c r="I28" s="34">
        <f t="shared" si="1"/>
        <v>1.388888888888884E-3</v>
      </c>
      <c r="J28" s="73" t="s">
        <v>104</v>
      </c>
      <c r="K28" s="73"/>
      <c r="L28" s="73"/>
      <c r="M28" s="73"/>
      <c r="N28" s="73"/>
      <c r="O28" s="73"/>
      <c r="P28" s="73"/>
    </row>
    <row r="29" spans="1:23" ht="18" customHeight="1">
      <c r="A29" s="12">
        <v>318</v>
      </c>
      <c r="B29" s="17">
        <v>170</v>
      </c>
      <c r="C29" s="39">
        <v>0.56805555555555554</v>
      </c>
      <c r="D29" s="39">
        <v>0.57013888888888886</v>
      </c>
      <c r="E29" s="17">
        <v>146</v>
      </c>
      <c r="F29" s="16" t="s">
        <v>84</v>
      </c>
      <c r="G29" s="18"/>
      <c r="H29" s="14"/>
      <c r="I29" s="34">
        <f t="shared" si="1"/>
        <v>2.0833333333333259E-3</v>
      </c>
      <c r="J29" s="73" t="s">
        <v>105</v>
      </c>
      <c r="K29" s="73"/>
      <c r="L29" s="73"/>
      <c r="M29" s="73"/>
      <c r="N29" s="73"/>
      <c r="O29" s="73"/>
      <c r="P29" s="73"/>
    </row>
    <row r="30" spans="1:23" ht="18" customHeight="1">
      <c r="A30" s="12">
        <v>319</v>
      </c>
      <c r="B30" s="17">
        <v>350</v>
      </c>
      <c r="C30" s="39">
        <v>0.57222222222222219</v>
      </c>
      <c r="D30" s="39">
        <v>0.57361111111111118</v>
      </c>
      <c r="E30" s="17">
        <v>132</v>
      </c>
      <c r="F30" s="16" t="s">
        <v>85</v>
      </c>
      <c r="G30" s="18"/>
      <c r="H30" s="14"/>
      <c r="I30" s="34">
        <f t="shared" si="1"/>
        <v>1.388888888888995E-3</v>
      </c>
      <c r="J30" s="73" t="s">
        <v>106</v>
      </c>
      <c r="K30" s="73"/>
      <c r="L30" s="73"/>
      <c r="M30" s="73"/>
      <c r="N30" s="73"/>
      <c r="O30" s="73"/>
      <c r="P30" s="73"/>
    </row>
    <row r="31" spans="1:23" ht="18" customHeight="1">
      <c r="A31" s="15">
        <v>320</v>
      </c>
      <c r="B31" s="17">
        <v>170</v>
      </c>
      <c r="C31" s="39">
        <v>0.5756944444444444</v>
      </c>
      <c r="D31" s="39">
        <v>0.57708333333333328</v>
      </c>
      <c r="E31" s="17">
        <v>148</v>
      </c>
      <c r="F31" s="16" t="s">
        <v>86</v>
      </c>
      <c r="G31" s="18"/>
      <c r="H31" s="17"/>
      <c r="I31" s="34">
        <f t="shared" si="1"/>
        <v>1.388888888888884E-3</v>
      </c>
      <c r="J31" s="73" t="s">
        <v>107</v>
      </c>
      <c r="K31" s="73"/>
      <c r="L31" s="73"/>
      <c r="M31" s="73"/>
      <c r="N31" s="73"/>
      <c r="O31" s="73"/>
      <c r="P31" s="73"/>
    </row>
    <row r="32" spans="1:23" ht="18" customHeight="1">
      <c r="A32" s="15">
        <v>321</v>
      </c>
      <c r="B32" s="17">
        <v>350</v>
      </c>
      <c r="C32" s="39">
        <v>0.57916666666666672</v>
      </c>
      <c r="D32" s="39">
        <v>0.57986111111111105</v>
      </c>
      <c r="E32" s="17">
        <v>140</v>
      </c>
      <c r="F32" s="16" t="s">
        <v>87</v>
      </c>
      <c r="G32" s="18"/>
      <c r="H32" s="17"/>
      <c r="I32" s="34">
        <f t="shared" si="1"/>
        <v>6.9444444444433095E-4</v>
      </c>
      <c r="J32" s="73" t="s">
        <v>108</v>
      </c>
      <c r="K32" s="73"/>
      <c r="L32" s="73"/>
      <c r="M32" s="73"/>
      <c r="N32" s="73"/>
      <c r="O32" s="73"/>
      <c r="P32" s="73"/>
    </row>
    <row r="33" spans="1:33" ht="18" customHeight="1">
      <c r="A33" s="15">
        <v>322</v>
      </c>
      <c r="B33" s="17">
        <v>170</v>
      </c>
      <c r="C33" s="39">
        <v>0.58263888888888882</v>
      </c>
      <c r="D33" s="39">
        <v>0.58333333333333337</v>
      </c>
      <c r="E33" s="17">
        <v>146</v>
      </c>
      <c r="F33" s="16" t="s">
        <v>88</v>
      </c>
      <c r="G33" s="18"/>
      <c r="H33" s="17"/>
      <c r="I33" s="34">
        <f t="shared" si="1"/>
        <v>6.94444444444553E-4</v>
      </c>
      <c r="J33" s="73" t="s">
        <v>109</v>
      </c>
      <c r="K33" s="73"/>
      <c r="L33" s="73"/>
      <c r="M33" s="73"/>
      <c r="N33" s="73"/>
      <c r="O33" s="73"/>
      <c r="P33" s="73"/>
    </row>
    <row r="34" spans="1:33" ht="18" customHeight="1">
      <c r="A34" s="15">
        <v>323</v>
      </c>
      <c r="B34" s="17">
        <v>350</v>
      </c>
      <c r="C34" s="39">
        <v>0.58611111111111114</v>
      </c>
      <c r="D34" s="39">
        <v>0.58680555555555558</v>
      </c>
      <c r="E34" s="17">
        <v>134</v>
      </c>
      <c r="F34" s="16" t="s">
        <v>89</v>
      </c>
      <c r="G34" s="18"/>
      <c r="H34" s="17"/>
      <c r="I34" s="34">
        <f t="shared" si="1"/>
        <v>6.9444444444444198E-4</v>
      </c>
      <c r="J34" s="73" t="s">
        <v>110</v>
      </c>
      <c r="K34" s="73"/>
      <c r="L34" s="73"/>
      <c r="M34" s="73"/>
      <c r="N34" s="73"/>
      <c r="O34" s="73"/>
      <c r="P34" s="73"/>
    </row>
    <row r="35" spans="1:33" ht="18" customHeight="1">
      <c r="A35" s="17">
        <v>324</v>
      </c>
      <c r="B35" s="17">
        <v>170</v>
      </c>
      <c r="C35" s="39">
        <v>0.58958333333333335</v>
      </c>
      <c r="D35" s="39">
        <v>0.59027777777777779</v>
      </c>
      <c r="E35" s="17">
        <v>146</v>
      </c>
      <c r="F35" s="16" t="s">
        <v>90</v>
      </c>
      <c r="G35" s="18"/>
      <c r="H35" s="17"/>
      <c r="I35" s="34">
        <f t="shared" si="1"/>
        <v>6.9444444444444198E-4</v>
      </c>
      <c r="J35" s="73" t="s">
        <v>111</v>
      </c>
      <c r="K35" s="73"/>
      <c r="L35" s="73"/>
      <c r="M35" s="73"/>
      <c r="N35" s="73"/>
      <c r="O35" s="73"/>
      <c r="P35" s="73"/>
    </row>
    <row r="36" spans="1:33" ht="18" customHeight="1">
      <c r="A36" s="17">
        <v>325</v>
      </c>
      <c r="B36" s="17">
        <v>350</v>
      </c>
      <c r="C36" s="39">
        <v>0.59305555555555556</v>
      </c>
      <c r="D36" s="39">
        <v>0.59375</v>
      </c>
      <c r="E36" s="17">
        <v>144</v>
      </c>
      <c r="F36" s="16" t="s">
        <v>113</v>
      </c>
      <c r="G36" s="18"/>
      <c r="H36" s="17"/>
      <c r="I36" s="34">
        <f t="shared" si="1"/>
        <v>6.9444444444444198E-4</v>
      </c>
      <c r="J36" s="73" t="s">
        <v>112</v>
      </c>
      <c r="K36" s="73"/>
      <c r="L36" s="73"/>
      <c r="M36" s="73"/>
      <c r="N36" s="73"/>
      <c r="O36" s="73"/>
      <c r="P36" s="73"/>
    </row>
    <row r="37" spans="1:33" ht="18" customHeight="1">
      <c r="A37" s="17">
        <v>320</v>
      </c>
      <c r="B37" s="17">
        <v>77</v>
      </c>
      <c r="C37" s="39">
        <v>0.59513888888888888</v>
      </c>
      <c r="D37" s="39">
        <v>0.59652777777777777</v>
      </c>
      <c r="E37" s="17">
        <v>150</v>
      </c>
      <c r="F37" s="16" t="s">
        <v>114</v>
      </c>
      <c r="G37" s="18"/>
      <c r="H37" s="17"/>
      <c r="I37" s="34">
        <f t="shared" si="1"/>
        <v>1.388888888888884E-3</v>
      </c>
      <c r="J37" s="73" t="s">
        <v>115</v>
      </c>
      <c r="K37" s="73"/>
      <c r="L37" s="73"/>
      <c r="M37" s="73"/>
      <c r="N37" s="73"/>
      <c r="O37" s="73"/>
      <c r="P37" s="73"/>
    </row>
    <row r="38" spans="1:33" ht="18" customHeight="1">
      <c r="A38" s="17">
        <v>301</v>
      </c>
      <c r="B38" s="17">
        <v>260</v>
      </c>
      <c r="C38" s="39">
        <v>0.59930555555555554</v>
      </c>
      <c r="D38" s="39">
        <v>0.60069444444444442</v>
      </c>
      <c r="E38" s="17">
        <v>146</v>
      </c>
      <c r="F38" s="16" t="s">
        <v>118</v>
      </c>
      <c r="G38" s="18"/>
      <c r="H38" s="17"/>
      <c r="I38" s="34">
        <f t="shared" si="1"/>
        <v>1.388888888888884E-3</v>
      </c>
      <c r="J38" s="73" t="s">
        <v>116</v>
      </c>
      <c r="K38" s="73"/>
      <c r="L38" s="73"/>
      <c r="M38" s="73"/>
      <c r="N38" s="73"/>
      <c r="O38" s="73"/>
      <c r="P38" s="73"/>
    </row>
    <row r="39" spans="1:33" ht="18" customHeight="1">
      <c r="A39" s="17">
        <v>300</v>
      </c>
      <c r="B39" s="17">
        <v>80</v>
      </c>
      <c r="C39" s="39">
        <v>0.60347222222222219</v>
      </c>
      <c r="D39" s="39">
        <v>0.60555555555555551</v>
      </c>
      <c r="E39" s="17">
        <v>148</v>
      </c>
      <c r="F39" s="16" t="s">
        <v>120</v>
      </c>
      <c r="G39" s="18"/>
      <c r="H39" s="17"/>
      <c r="I39" s="34">
        <f t="shared" si="1"/>
        <v>2.0833333333333259E-3</v>
      </c>
      <c r="J39" s="73" t="s">
        <v>122</v>
      </c>
      <c r="K39" s="73"/>
      <c r="L39" s="73"/>
      <c r="M39" s="73"/>
      <c r="N39" s="73"/>
      <c r="O39" s="73"/>
      <c r="P39" s="73"/>
    </row>
    <row r="40" spans="1:33" ht="18" customHeight="1">
      <c r="A40" s="15">
        <v>299</v>
      </c>
      <c r="B40" s="16" t="s">
        <v>119</v>
      </c>
      <c r="C40" s="39">
        <v>0.60833333333333328</v>
      </c>
      <c r="D40" s="39">
        <v>0.60972222222222217</v>
      </c>
      <c r="E40" s="17">
        <v>148</v>
      </c>
      <c r="F40" s="16" t="s">
        <v>82</v>
      </c>
      <c r="G40" s="18"/>
      <c r="H40" s="17"/>
      <c r="I40" s="34">
        <f t="shared" si="1"/>
        <v>1.388888888888884E-3</v>
      </c>
      <c r="J40" s="73" t="s">
        <v>121</v>
      </c>
      <c r="K40" s="73"/>
      <c r="L40" s="73"/>
      <c r="M40" s="73"/>
      <c r="N40" s="73"/>
      <c r="O40" s="73"/>
      <c r="P40" s="73"/>
    </row>
    <row r="41" spans="1:33" ht="18" customHeight="1">
      <c r="A41" s="15">
        <v>298</v>
      </c>
      <c r="B41" s="17">
        <v>80</v>
      </c>
      <c r="C41" s="39">
        <v>0.61249999999999993</v>
      </c>
      <c r="D41" s="39">
        <v>0.61458333333333337</v>
      </c>
      <c r="E41" s="17">
        <v>144</v>
      </c>
      <c r="F41" s="16" t="s">
        <v>123</v>
      </c>
      <c r="G41" s="18"/>
      <c r="H41" s="17"/>
      <c r="I41" s="34">
        <f t="shared" si="1"/>
        <v>2.083333333333437E-3</v>
      </c>
      <c r="J41" s="73" t="s">
        <v>124</v>
      </c>
      <c r="K41" s="73"/>
      <c r="L41" s="73"/>
      <c r="M41" s="73"/>
      <c r="N41" s="73"/>
      <c r="O41" s="73"/>
      <c r="P41" s="73"/>
    </row>
    <row r="42" spans="1:33" ht="18" customHeight="1">
      <c r="A42" s="15">
        <v>297</v>
      </c>
      <c r="B42" s="17">
        <v>260</v>
      </c>
      <c r="C42" s="39">
        <v>0.61736111111111114</v>
      </c>
      <c r="D42" s="39">
        <v>0.62152777777777779</v>
      </c>
      <c r="E42" s="17">
        <v>145</v>
      </c>
      <c r="F42" s="16" t="s">
        <v>125</v>
      </c>
      <c r="G42" s="18"/>
      <c r="H42" s="17"/>
      <c r="I42" s="34">
        <f t="shared" si="1"/>
        <v>4.1666666666666519E-3</v>
      </c>
      <c r="J42" s="73" t="s">
        <v>127</v>
      </c>
      <c r="K42" s="73"/>
      <c r="L42" s="73"/>
      <c r="M42" s="73"/>
      <c r="N42" s="73"/>
      <c r="O42" s="73"/>
      <c r="P42" s="73"/>
    </row>
    <row r="43" spans="1:33" ht="18" customHeight="1">
      <c r="A43" s="15">
        <v>296</v>
      </c>
      <c r="B43" s="17">
        <v>80</v>
      </c>
      <c r="C43" s="39">
        <v>0.62430555555555556</v>
      </c>
      <c r="D43" s="39">
        <v>0.62916666666666665</v>
      </c>
      <c r="E43" s="17">
        <v>146</v>
      </c>
      <c r="F43" s="16" t="s">
        <v>126</v>
      </c>
      <c r="G43" s="18"/>
      <c r="H43" s="17"/>
      <c r="I43" s="34">
        <f t="shared" si="1"/>
        <v>4.8611111111110938E-3</v>
      </c>
      <c r="J43" s="73" t="s">
        <v>128</v>
      </c>
      <c r="K43" s="73"/>
      <c r="L43" s="73"/>
      <c r="M43" s="73"/>
      <c r="N43" s="73"/>
      <c r="O43" s="73"/>
      <c r="P43" s="73"/>
    </row>
    <row r="44" spans="1:33" ht="18" customHeight="1">
      <c r="A44" s="15">
        <v>295</v>
      </c>
      <c r="B44" s="17">
        <v>260</v>
      </c>
      <c r="C44" s="39">
        <v>0.63124999999999998</v>
      </c>
      <c r="D44" s="39">
        <v>0.63611111111111118</v>
      </c>
      <c r="E44" s="17">
        <v>148</v>
      </c>
      <c r="F44" s="16" t="s">
        <v>129</v>
      </c>
      <c r="G44" s="18"/>
      <c r="H44" s="17"/>
      <c r="I44" s="34">
        <f t="shared" si="1"/>
        <v>4.8611111111112049E-3</v>
      </c>
      <c r="J44" s="73" t="s">
        <v>130</v>
      </c>
      <c r="K44" s="73"/>
      <c r="L44" s="73"/>
      <c r="M44" s="73"/>
      <c r="N44" s="73"/>
      <c r="O44" s="73"/>
      <c r="P44" s="73"/>
    </row>
    <row r="45" spans="1:33" ht="18" customHeight="1">
      <c r="A45" s="15">
        <v>294</v>
      </c>
      <c r="B45" s="17">
        <v>80</v>
      </c>
      <c r="C45" s="39">
        <v>0.6381944444444444</v>
      </c>
      <c r="D45" s="39">
        <v>0.6430555555555556</v>
      </c>
      <c r="E45" s="17">
        <v>144</v>
      </c>
      <c r="F45" s="16" t="s">
        <v>132</v>
      </c>
      <c r="G45" s="18"/>
      <c r="H45" s="17"/>
      <c r="I45" s="34">
        <f t="shared" si="1"/>
        <v>4.8611111111112049E-3</v>
      </c>
      <c r="J45" s="73" t="s">
        <v>131</v>
      </c>
      <c r="K45" s="73"/>
      <c r="L45" s="73"/>
      <c r="M45" s="73"/>
      <c r="N45" s="73"/>
      <c r="O45" s="73"/>
      <c r="P45" s="73"/>
    </row>
    <row r="46" spans="1:33" ht="18" customHeight="1">
      <c r="A46" s="15">
        <v>293</v>
      </c>
      <c r="B46" s="17">
        <v>260</v>
      </c>
      <c r="C46" s="39">
        <v>0.64583333333333337</v>
      </c>
      <c r="D46" s="39">
        <v>0.65069444444444446</v>
      </c>
      <c r="E46" s="17">
        <v>144</v>
      </c>
      <c r="F46" s="16" t="s">
        <v>134</v>
      </c>
      <c r="G46" s="18"/>
      <c r="H46" s="17"/>
      <c r="I46" s="34">
        <f t="shared" si="1"/>
        <v>4.8611111111110938E-3</v>
      </c>
      <c r="J46" s="73" t="s">
        <v>133</v>
      </c>
      <c r="K46" s="73"/>
      <c r="L46" s="73"/>
      <c r="M46" s="73"/>
      <c r="N46" s="73"/>
      <c r="O46" s="73"/>
      <c r="P46" s="73"/>
    </row>
    <row r="47" spans="1:33" ht="18" customHeight="1">
      <c r="A47" s="15">
        <v>292</v>
      </c>
      <c r="B47" s="17">
        <v>80</v>
      </c>
      <c r="C47" s="39">
        <v>0.65277777777777779</v>
      </c>
      <c r="D47" s="39">
        <v>0.65763888888888888</v>
      </c>
      <c r="E47" s="17">
        <v>148</v>
      </c>
      <c r="F47" s="16" t="s">
        <v>137</v>
      </c>
      <c r="G47" s="18"/>
      <c r="H47" s="17"/>
      <c r="I47" s="34">
        <f t="shared" si="1"/>
        <v>4.8611111111110938E-3</v>
      </c>
      <c r="J47" s="73" t="s">
        <v>136</v>
      </c>
      <c r="K47" s="73"/>
      <c r="L47" s="73"/>
      <c r="M47" s="73"/>
      <c r="N47" s="73"/>
      <c r="O47" s="73"/>
      <c r="P47" s="73"/>
      <c r="AG47" s="1" t="s">
        <v>135</v>
      </c>
    </row>
    <row r="48" spans="1:33" ht="18" customHeight="1">
      <c r="A48" s="15">
        <v>291</v>
      </c>
      <c r="B48" s="17">
        <v>260</v>
      </c>
      <c r="C48" s="39">
        <v>0.65972222222222221</v>
      </c>
      <c r="D48" s="39">
        <v>0.6645833333333333</v>
      </c>
      <c r="E48" s="17">
        <v>140</v>
      </c>
      <c r="F48" s="16" t="s">
        <v>138</v>
      </c>
      <c r="G48" s="18"/>
      <c r="H48" s="17"/>
      <c r="I48" s="34">
        <f t="shared" si="1"/>
        <v>4.8611111111110938E-3</v>
      </c>
      <c r="J48" s="73" t="s">
        <v>139</v>
      </c>
      <c r="K48" s="73"/>
      <c r="L48" s="73"/>
      <c r="M48" s="73"/>
      <c r="N48" s="73"/>
      <c r="O48" s="73"/>
      <c r="P48" s="73"/>
    </row>
    <row r="49" spans="1:16" ht="18" customHeight="1">
      <c r="A49" s="15">
        <v>290</v>
      </c>
      <c r="B49" s="17">
        <v>80</v>
      </c>
      <c r="C49" s="39">
        <v>0.66736111111111107</v>
      </c>
      <c r="D49" s="39">
        <v>0.67222222222222217</v>
      </c>
      <c r="E49" s="17">
        <v>148</v>
      </c>
      <c r="F49" s="16" t="s">
        <v>141</v>
      </c>
      <c r="G49" s="18"/>
      <c r="H49" s="17"/>
      <c r="I49" s="34">
        <f t="shared" si="1"/>
        <v>4.8611111111110938E-3</v>
      </c>
      <c r="J49" s="73" t="s">
        <v>140</v>
      </c>
      <c r="K49" s="73"/>
      <c r="L49" s="73"/>
      <c r="M49" s="73"/>
      <c r="N49" s="73"/>
      <c r="O49" s="73"/>
      <c r="P49" s="73"/>
    </row>
    <row r="50" spans="1:16" ht="18" customHeight="1">
      <c r="A50" s="15">
        <v>289</v>
      </c>
      <c r="B50" s="17">
        <v>260</v>
      </c>
      <c r="C50" s="39">
        <v>0.6743055555555556</v>
      </c>
      <c r="D50" s="39">
        <v>0.6791666666666667</v>
      </c>
      <c r="E50" s="17">
        <v>136</v>
      </c>
      <c r="F50" s="16" t="s">
        <v>142</v>
      </c>
      <c r="G50" s="18"/>
      <c r="H50" s="17"/>
      <c r="I50" s="34">
        <f t="shared" si="1"/>
        <v>4.8611111111110938E-3</v>
      </c>
      <c r="J50" s="73" t="s">
        <v>145</v>
      </c>
      <c r="K50" s="73"/>
      <c r="L50" s="73"/>
      <c r="M50" s="73"/>
      <c r="N50" s="73"/>
      <c r="O50" s="73"/>
      <c r="P50" s="73"/>
    </row>
    <row r="51" spans="1:16" ht="18" customHeight="1">
      <c r="A51" s="15">
        <v>288</v>
      </c>
      <c r="B51" s="17">
        <v>80</v>
      </c>
      <c r="C51" s="39">
        <v>0.68125000000000002</v>
      </c>
      <c r="D51" s="39">
        <v>0.68611111111111101</v>
      </c>
      <c r="E51" s="17">
        <v>146</v>
      </c>
      <c r="F51" s="16" t="s">
        <v>143</v>
      </c>
      <c r="G51" s="18"/>
      <c r="H51" s="17"/>
      <c r="I51" s="34">
        <f t="shared" si="1"/>
        <v>4.8611111111109828E-3</v>
      </c>
      <c r="J51" s="73" t="s">
        <v>146</v>
      </c>
      <c r="K51" s="73"/>
      <c r="L51" s="73"/>
      <c r="M51" s="73"/>
      <c r="N51" s="73"/>
      <c r="O51" s="73"/>
      <c r="P51" s="73"/>
    </row>
    <row r="52" spans="1:16" ht="18" customHeight="1">
      <c r="A52" s="15">
        <v>246</v>
      </c>
      <c r="B52" s="17">
        <v>165</v>
      </c>
      <c r="C52" s="39">
        <v>0.68958333333333333</v>
      </c>
      <c r="D52" s="39">
        <v>0.69027777777777777</v>
      </c>
      <c r="E52" s="17">
        <v>138</v>
      </c>
      <c r="F52" s="16" t="s">
        <v>144</v>
      </c>
      <c r="G52" s="18"/>
      <c r="H52" s="17"/>
      <c r="I52" s="34">
        <f t="shared" si="1"/>
        <v>6.9444444444444198E-4</v>
      </c>
      <c r="J52" s="63" t="s">
        <v>147</v>
      </c>
      <c r="K52" s="64"/>
      <c r="L52" s="64"/>
      <c r="M52" s="64"/>
      <c r="N52" s="64"/>
      <c r="O52" s="64"/>
      <c r="P52" s="65"/>
    </row>
    <row r="53" spans="1:16" ht="18" customHeight="1">
      <c r="A53" s="17">
        <v>287</v>
      </c>
      <c r="B53" s="17">
        <v>260</v>
      </c>
      <c r="C53" s="39">
        <v>0.69236111111111109</v>
      </c>
      <c r="D53" s="39">
        <v>0.6958333333333333</v>
      </c>
      <c r="E53" s="17">
        <v>146</v>
      </c>
      <c r="F53" s="16" t="s">
        <v>148</v>
      </c>
      <c r="G53" s="18"/>
      <c r="H53" s="17"/>
      <c r="I53" s="34">
        <f t="shared" si="1"/>
        <v>3.4722222222222099E-3</v>
      </c>
      <c r="J53" s="63" t="s">
        <v>149</v>
      </c>
      <c r="K53" s="64"/>
      <c r="L53" s="64"/>
      <c r="M53" s="64"/>
      <c r="N53" s="64"/>
      <c r="O53" s="64"/>
      <c r="P53" s="65"/>
    </row>
    <row r="54" spans="1:16" ht="15">
      <c r="A54" s="17">
        <v>286</v>
      </c>
      <c r="B54" s="17">
        <v>80</v>
      </c>
      <c r="C54" s="39">
        <v>0.69861111111111107</v>
      </c>
      <c r="D54" s="39">
        <v>0.70000000000000007</v>
      </c>
      <c r="E54" s="17">
        <v>144</v>
      </c>
      <c r="F54" s="16" t="s">
        <v>150</v>
      </c>
      <c r="G54" s="18"/>
      <c r="H54" s="17"/>
      <c r="I54" s="34">
        <f t="shared" si="1"/>
        <v>1.388888888888995E-3</v>
      </c>
      <c r="J54" s="63" t="s">
        <v>151</v>
      </c>
      <c r="K54" s="64"/>
      <c r="L54" s="64"/>
      <c r="M54" s="64"/>
      <c r="N54" s="64"/>
      <c r="O54" s="64"/>
      <c r="P54" s="65"/>
    </row>
    <row r="55" spans="1:16" ht="15">
      <c r="A55" s="15">
        <v>285</v>
      </c>
      <c r="B55" s="17">
        <v>260</v>
      </c>
      <c r="C55" s="39">
        <v>0.70208333333333339</v>
      </c>
      <c r="D55" s="39">
        <v>0.70347222222222217</v>
      </c>
      <c r="E55" s="17">
        <v>140</v>
      </c>
      <c r="F55" s="16" t="s">
        <v>155</v>
      </c>
      <c r="G55" s="18"/>
      <c r="H55" s="17"/>
      <c r="I55" s="34">
        <f t="shared" si="1"/>
        <v>1.3888888888887729E-3</v>
      </c>
      <c r="J55" s="63" t="s">
        <v>152</v>
      </c>
      <c r="K55" s="64"/>
      <c r="L55" s="64"/>
      <c r="M55" s="64"/>
      <c r="N55" s="64"/>
      <c r="O55" s="64"/>
      <c r="P55" s="65"/>
    </row>
    <row r="56" spans="1:16" ht="15">
      <c r="A56" s="15">
        <v>284</v>
      </c>
      <c r="B56" s="17">
        <v>80</v>
      </c>
      <c r="C56" s="39">
        <v>0.70624999999999993</v>
      </c>
      <c r="D56" s="39">
        <v>0.70763888888888893</v>
      </c>
      <c r="E56" s="17">
        <v>148</v>
      </c>
      <c r="F56" s="16" t="s">
        <v>156</v>
      </c>
      <c r="G56" s="18"/>
      <c r="H56" s="17"/>
      <c r="I56" s="34">
        <f t="shared" si="1"/>
        <v>1.388888888888995E-3</v>
      </c>
      <c r="J56" s="63" t="s">
        <v>153</v>
      </c>
      <c r="K56" s="64"/>
      <c r="L56" s="64"/>
      <c r="M56" s="64"/>
      <c r="N56" s="64"/>
      <c r="O56" s="64"/>
      <c r="P56" s="65"/>
    </row>
    <row r="57" spans="1:16" ht="15">
      <c r="A57" s="15">
        <v>283</v>
      </c>
      <c r="B57" s="17">
        <v>260</v>
      </c>
      <c r="C57" s="39">
        <v>0.70972222222222225</v>
      </c>
      <c r="D57" s="39">
        <v>0.71111111111111114</v>
      </c>
      <c r="E57" s="17">
        <v>130</v>
      </c>
      <c r="F57" s="16" t="s">
        <v>157</v>
      </c>
      <c r="G57" s="18"/>
      <c r="H57" s="17"/>
      <c r="I57" s="34">
        <f t="shared" si="1"/>
        <v>1.388888888888884E-3</v>
      </c>
      <c r="J57" s="63" t="s">
        <v>154</v>
      </c>
      <c r="K57" s="64"/>
      <c r="L57" s="64"/>
      <c r="M57" s="64"/>
      <c r="N57" s="64"/>
      <c r="O57" s="64"/>
      <c r="P57" s="65"/>
    </row>
    <row r="58" spans="1:16" ht="15">
      <c r="A58" s="15">
        <v>245</v>
      </c>
      <c r="B58" s="17">
        <v>165</v>
      </c>
      <c r="C58" s="39">
        <v>0.71388888888888891</v>
      </c>
      <c r="D58" s="39">
        <v>0.71458333333333324</v>
      </c>
      <c r="E58" s="17">
        <v>138</v>
      </c>
      <c r="F58" s="16" t="s">
        <v>159</v>
      </c>
      <c r="G58" s="18"/>
      <c r="H58" s="17"/>
      <c r="I58" s="34">
        <f t="shared" si="1"/>
        <v>6.9444444444433095E-4</v>
      </c>
      <c r="J58" s="63" t="s">
        <v>158</v>
      </c>
      <c r="K58" s="64"/>
      <c r="L58" s="64"/>
      <c r="M58" s="64"/>
      <c r="N58" s="64"/>
      <c r="O58" s="64"/>
      <c r="P58" s="65"/>
    </row>
    <row r="59" spans="1:16" ht="15">
      <c r="A59" s="15"/>
      <c r="B59" s="17"/>
      <c r="C59" s="39"/>
      <c r="D59" s="39"/>
      <c r="E59" s="17"/>
      <c r="F59" s="16"/>
      <c r="G59" s="18"/>
      <c r="H59" s="17"/>
      <c r="I59" s="34">
        <f t="shared" si="1"/>
        <v>0</v>
      </c>
      <c r="J59" s="63"/>
      <c r="K59" s="64"/>
      <c r="L59" s="64"/>
      <c r="M59" s="64"/>
      <c r="N59" s="64"/>
      <c r="O59" s="64"/>
      <c r="P59" s="65"/>
    </row>
    <row r="60" spans="1:16" ht="15">
      <c r="A60" s="15"/>
      <c r="B60" s="17"/>
      <c r="C60" s="39"/>
      <c r="D60" s="39"/>
      <c r="E60" s="17"/>
      <c r="F60" s="16"/>
      <c r="G60" s="18"/>
      <c r="H60" s="17"/>
      <c r="I60" s="34">
        <f t="shared" si="1"/>
        <v>0</v>
      </c>
      <c r="J60" s="63"/>
      <c r="K60" s="64"/>
      <c r="L60" s="64"/>
      <c r="M60" s="64"/>
      <c r="N60" s="64"/>
      <c r="O60" s="64"/>
      <c r="P60" s="65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63"/>
      <c r="K61" s="64"/>
      <c r="L61" s="64"/>
      <c r="M61" s="64"/>
      <c r="N61" s="64"/>
      <c r="O61" s="64"/>
      <c r="P61" s="65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63"/>
      <c r="K62" s="64"/>
      <c r="L62" s="64"/>
      <c r="M62" s="64"/>
      <c r="N62" s="64"/>
      <c r="O62" s="64"/>
      <c r="P62" s="65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63"/>
      <c r="K63" s="64"/>
      <c r="L63" s="64"/>
      <c r="M63" s="64"/>
      <c r="N63" s="64"/>
      <c r="O63" s="64"/>
      <c r="P63" s="65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63"/>
      <c r="K64" s="64"/>
      <c r="L64" s="64"/>
      <c r="M64" s="64"/>
      <c r="N64" s="64"/>
      <c r="O64" s="64"/>
      <c r="P64" s="65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63"/>
      <c r="K65" s="64"/>
      <c r="L65" s="64"/>
      <c r="M65" s="64"/>
      <c r="N65" s="64"/>
      <c r="O65" s="64"/>
      <c r="P65" s="65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63"/>
      <c r="K66" s="64"/>
      <c r="L66" s="64"/>
      <c r="M66" s="64"/>
      <c r="N66" s="64"/>
      <c r="O66" s="64"/>
      <c r="P66" s="65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63"/>
      <c r="K67" s="64"/>
      <c r="L67" s="64"/>
      <c r="M67" s="64"/>
      <c r="N67" s="64"/>
      <c r="O67" s="64"/>
      <c r="P67" s="65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63"/>
      <c r="K68" s="64"/>
      <c r="L68" s="64"/>
      <c r="M68" s="64"/>
      <c r="N68" s="64"/>
      <c r="O68" s="64"/>
      <c r="P68" s="65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63"/>
      <c r="K69" s="64"/>
      <c r="L69" s="64"/>
      <c r="M69" s="64"/>
      <c r="N69" s="64"/>
      <c r="O69" s="64"/>
      <c r="P69" s="65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63"/>
      <c r="K70" s="64"/>
      <c r="L70" s="64"/>
      <c r="M70" s="64"/>
      <c r="N70" s="64"/>
      <c r="O70" s="64"/>
      <c r="P70" s="65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63"/>
      <c r="K71" s="64"/>
      <c r="L71" s="64"/>
      <c r="M71" s="64"/>
      <c r="N71" s="64"/>
      <c r="O71" s="64"/>
      <c r="P71" s="65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63"/>
      <c r="K72" s="64"/>
      <c r="L72" s="64"/>
      <c r="M72" s="64"/>
      <c r="N72" s="64"/>
      <c r="O72" s="64"/>
      <c r="P72" s="65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63"/>
      <c r="K73" s="64"/>
      <c r="L73" s="64"/>
      <c r="M73" s="64"/>
      <c r="N73" s="64"/>
      <c r="O73" s="64"/>
      <c r="P73" s="65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63"/>
      <c r="K74" s="64"/>
      <c r="L74" s="64"/>
      <c r="M74" s="64"/>
      <c r="N74" s="64"/>
      <c r="O74" s="64"/>
      <c r="P74" s="65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63"/>
      <c r="K75" s="64"/>
      <c r="L75" s="64"/>
      <c r="M75" s="64"/>
      <c r="N75" s="64"/>
      <c r="O75" s="64"/>
      <c r="P75" s="65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63"/>
      <c r="K76" s="64"/>
      <c r="L76" s="64"/>
      <c r="M76" s="64"/>
      <c r="N76" s="64"/>
      <c r="O76" s="64"/>
      <c r="P76" s="65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63"/>
      <c r="K77" s="64"/>
      <c r="L77" s="64"/>
      <c r="M77" s="64"/>
      <c r="N77" s="64"/>
      <c r="O77" s="64"/>
      <c r="P77" s="65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63"/>
      <c r="K78" s="64"/>
      <c r="L78" s="64"/>
      <c r="M78" s="64"/>
      <c r="N78" s="64"/>
      <c r="O78" s="64"/>
      <c r="P78" s="65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ref="I79:I89" si="2">D79-C79</f>
        <v>0</v>
      </c>
      <c r="J79" s="63"/>
      <c r="K79" s="64"/>
      <c r="L79" s="64"/>
      <c r="M79" s="64"/>
      <c r="N79" s="64"/>
      <c r="O79" s="64"/>
      <c r="P79" s="65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si="2"/>
        <v>0</v>
      </c>
      <c r="J80" s="63"/>
      <c r="K80" s="64"/>
      <c r="L80" s="64"/>
      <c r="M80" s="64"/>
      <c r="N80" s="64"/>
      <c r="O80" s="64"/>
      <c r="P80" s="65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63"/>
      <c r="K81" s="64"/>
      <c r="L81" s="64"/>
      <c r="M81" s="64"/>
      <c r="N81" s="64"/>
      <c r="O81" s="64"/>
      <c r="P81" s="65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63"/>
      <c r="K82" s="64"/>
      <c r="L82" s="64"/>
      <c r="M82" s="64"/>
      <c r="N82" s="64"/>
      <c r="O82" s="64"/>
      <c r="P82" s="65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63"/>
      <c r="K83" s="64"/>
      <c r="L83" s="64"/>
      <c r="M83" s="64"/>
      <c r="N83" s="64"/>
      <c r="O83" s="64"/>
      <c r="P83" s="65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63"/>
      <c r="K84" s="64"/>
      <c r="L84" s="64"/>
      <c r="M84" s="64"/>
      <c r="N84" s="64"/>
      <c r="O84" s="64"/>
      <c r="P84" s="65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63"/>
      <c r="K85" s="64"/>
      <c r="L85" s="64"/>
      <c r="M85" s="64"/>
      <c r="N85" s="64"/>
      <c r="O85" s="64"/>
      <c r="P85" s="65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63"/>
      <c r="K86" s="64"/>
      <c r="L86" s="64"/>
      <c r="M86" s="64"/>
      <c r="N86" s="64"/>
      <c r="O86" s="64"/>
      <c r="P86" s="65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63"/>
      <c r="K87" s="64"/>
      <c r="L87" s="64"/>
      <c r="M87" s="64"/>
      <c r="N87" s="64"/>
      <c r="O87" s="64"/>
      <c r="P87" s="65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63"/>
      <c r="K88" s="64"/>
      <c r="L88" s="64"/>
      <c r="M88" s="64"/>
      <c r="N88" s="64"/>
      <c r="O88" s="64"/>
      <c r="P88" s="65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63"/>
      <c r="K89" s="64"/>
      <c r="L89" s="64"/>
      <c r="M89" s="64"/>
      <c r="N89" s="64"/>
      <c r="O89" s="64"/>
      <c r="P89" s="65"/>
    </row>
  </sheetData>
  <sheetProtection formatCells="0" formatColumns="0" formatRows="0"/>
  <protectedRanges>
    <protectedRange sqref="A18:H89" name="LINEINFO"/>
    <protectedRange sqref="J28:P89" name="COMMENTS"/>
    <protectedRange sqref="H5:H12 E11:G12" name="MISSIONNAME"/>
    <protectedRange sqref="K6:O8 L5 M3:O4 Q9:W13 L2 R14:W14 Q16:W17" name="GPSIMU"/>
    <protectedRange sqref="A14:H17" name="LINEINFO_1"/>
    <protectedRange sqref="J14:P27" name="COMMENTS_1"/>
    <protectedRange sqref="E1:G10" name="MISSIONNAME_1"/>
    <protectedRange sqref="I1:I4" name="MISSIONNAME_2"/>
  </protectedRanges>
  <mergeCells count="114">
    <mergeCell ref="J87:P87"/>
    <mergeCell ref="J88:P88"/>
    <mergeCell ref="J89:P89"/>
    <mergeCell ref="J79:P79"/>
    <mergeCell ref="J80:P80"/>
    <mergeCell ref="J81:P81"/>
    <mergeCell ref="J82:P82"/>
    <mergeCell ref="J83:P83"/>
    <mergeCell ref="J84:P84"/>
    <mergeCell ref="J85:P85"/>
    <mergeCell ref="J86:P86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75:P75"/>
    <mergeCell ref="J76:P76"/>
    <mergeCell ref="J77:P77"/>
    <mergeCell ref="J78:P78"/>
    <mergeCell ref="J73:P73"/>
    <mergeCell ref="J74:P74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37:P37"/>
    <mergeCell ref="J46:P46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R8:T8"/>
    <mergeCell ref="U8:W8"/>
    <mergeCell ref="J50:P50"/>
    <mergeCell ref="J51:P51"/>
    <mergeCell ref="J52:P52"/>
    <mergeCell ref="J53:P53"/>
    <mergeCell ref="A6:B7"/>
    <mergeCell ref="A1:B5"/>
    <mergeCell ref="J43:P43"/>
    <mergeCell ref="J44:P44"/>
    <mergeCell ref="J45:P45"/>
    <mergeCell ref="J47:P47"/>
    <mergeCell ref="J48:P48"/>
    <mergeCell ref="J49:P49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purl.org/dc/terms/"/>
    <ds:schemaRef ds:uri="http://schemas.openxmlformats.org/package/2006/metadata/core-properties"/>
    <ds:schemaRef ds:uri="c3fd1004-cfc0-4054-83a2-c54d857e643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44a7366-0e3e-4c56-90c7-bd9cfe9ddd0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CCDE22-FA11-4216-913F-BECC6ABB9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2019-09-27T22:46:06Z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