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875" windowHeight="7710"/>
  </bookViews>
  <sheets>
    <sheet name="Summary" sheetId="4" r:id="rId1"/>
    <sheet name="LiDAR" sheetId="1" r:id="rId2"/>
    <sheet name="hydro-flattened" sheetId="2" r:id="rId3"/>
    <sheet name="hydro-enforced" sheetId="3" r:id="rId4"/>
  </sheets>
  <definedNames>
    <definedName name="_xlnm.Database">LiDAR!$A$1:$E$63</definedName>
  </definedName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2" i="2"/>
  <c r="H2" i="2" s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2" i="3"/>
  <c r="H2" i="3" s="1"/>
  <c r="F3" i="1"/>
  <c r="F4" i="1"/>
  <c r="F5" i="1"/>
  <c r="H2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2" i="1"/>
</calcChain>
</file>

<file path=xl/sharedStrings.xml><?xml version="1.0" encoding="utf-8"?>
<sst xmlns="http://schemas.openxmlformats.org/spreadsheetml/2006/main" count="220" uniqueCount="80">
  <si>
    <t>DESC_ID</t>
  </si>
  <si>
    <t>UTM_N</t>
  </si>
  <si>
    <t>UTM_E</t>
  </si>
  <si>
    <t>SurveyZ</t>
  </si>
  <si>
    <t>TINZ</t>
  </si>
  <si>
    <t>DEMFlatZ</t>
  </si>
  <si>
    <t>TALL-01</t>
  </si>
  <si>
    <t>TALL-02</t>
  </si>
  <si>
    <t>TALL-03</t>
  </si>
  <si>
    <t>TALL-04</t>
  </si>
  <si>
    <t>TALL-05</t>
  </si>
  <si>
    <t>TALL-06</t>
  </si>
  <si>
    <t>TALL-07</t>
  </si>
  <si>
    <t>TALL-08</t>
  </si>
  <si>
    <t>TALL-09</t>
  </si>
  <si>
    <t>TALL-10</t>
  </si>
  <si>
    <t>TALL-11</t>
  </si>
  <si>
    <t>TALL-12</t>
  </si>
  <si>
    <t>TALL-13</t>
  </si>
  <si>
    <t>TALL-14</t>
  </si>
  <si>
    <t>TALL-15</t>
  </si>
  <si>
    <t>TALL-16</t>
  </si>
  <si>
    <t>TALL-17</t>
  </si>
  <si>
    <t>TALL-18</t>
  </si>
  <si>
    <t>TALL-19</t>
  </si>
  <si>
    <t>TALL-20</t>
  </si>
  <si>
    <t>TALL-21</t>
  </si>
  <si>
    <t>TALL-22</t>
  </si>
  <si>
    <t>TALL-23</t>
  </si>
  <si>
    <t>TALL-24</t>
  </si>
  <si>
    <t>TALL-25</t>
  </si>
  <si>
    <t>TALL-26</t>
  </si>
  <si>
    <t>TALL-27</t>
  </si>
  <si>
    <t>TALL-28</t>
  </si>
  <si>
    <t>TALL-29</t>
  </si>
  <si>
    <t>TALL-30</t>
  </si>
  <si>
    <t>TALL-31</t>
  </si>
  <si>
    <t>TALL-32</t>
  </si>
  <si>
    <t>TALL-33</t>
  </si>
  <si>
    <t>TALL-34</t>
  </si>
  <si>
    <t>TALL-35</t>
  </si>
  <si>
    <t>TALL-36</t>
  </si>
  <si>
    <t>TALL-37</t>
  </si>
  <si>
    <t>TALL-38</t>
  </si>
  <si>
    <t>TALL-39</t>
  </si>
  <si>
    <t>TALL-40</t>
  </si>
  <si>
    <t>TALL-41</t>
  </si>
  <si>
    <t>WOODS-01</t>
  </si>
  <si>
    <t>WOODS-02</t>
  </si>
  <si>
    <t>WOODS-03</t>
  </si>
  <si>
    <t>WOODS-04</t>
  </si>
  <si>
    <t>WOODS-05</t>
  </si>
  <si>
    <t>WOODS-06</t>
  </si>
  <si>
    <t>WOODS-07</t>
  </si>
  <si>
    <t>WOODS-08</t>
  </si>
  <si>
    <t>WOODS-09</t>
  </si>
  <si>
    <t>WOODS-10</t>
  </si>
  <si>
    <t>WOODS-11</t>
  </si>
  <si>
    <t>WOODS-12</t>
  </si>
  <si>
    <t>WOODS-13</t>
  </si>
  <si>
    <t>WOODS-14</t>
  </si>
  <si>
    <t>WOODS-15</t>
  </si>
  <si>
    <t>WOODS-16</t>
  </si>
  <si>
    <t>WOODS-17</t>
  </si>
  <si>
    <t>WOODS-18</t>
  </si>
  <si>
    <t>WOODS-20</t>
  </si>
  <si>
    <t>WOODS-21</t>
  </si>
  <si>
    <t>WOODS-22</t>
  </si>
  <si>
    <t>DEM_Hydro_E_Z</t>
  </si>
  <si>
    <t>Absolute_Difference</t>
  </si>
  <si>
    <t>Design</t>
  </si>
  <si>
    <t>Tested</t>
  </si>
  <si>
    <t>Result</t>
  </si>
  <si>
    <t>pass</t>
  </si>
  <si>
    <t>Hydro-Flattened 1-meter DEM</t>
  </si>
  <si>
    <t>Hydro-Enforced 1-meter DEM</t>
  </si>
  <si>
    <t>95th Percentile VVA (m)</t>
  </si>
  <si>
    <t>Vegetated Vertical Accuracy (cm) (95th percentile)</t>
  </si>
  <si>
    <t>≤29.4</t>
  </si>
  <si>
    <t>LiDAR Classifed Ground Points 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</si>
</sst>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16" fillId="0" borderId="11" xfId="0" applyFont="1" applyBorder="1"/>
    <xf numFmtId="0" fontId="16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/>
  </sheetViews>
  <sheetFormatPr defaultRowHeight="15" x14ac:dyDescent="0.25"/>
  <cols>
    <col min="1" max="1" width="55.28515625" bestFit="1" customWidth="1"/>
    <col min="2" max="2" width="11.5703125" bestFit="1" customWidth="1"/>
  </cols>
  <sheetData>
    <row r="1" spans="1:4" ht="15.75" thickBot="1" x14ac:dyDescent="0.3">
      <c r="A1" s="14" t="s">
        <v>77</v>
      </c>
      <c r="B1" s="15" t="s">
        <v>70</v>
      </c>
      <c r="C1" s="15" t="s">
        <v>71</v>
      </c>
      <c r="D1" s="15" t="s">
        <v>72</v>
      </c>
    </row>
    <row r="2" spans="1:4" ht="15.75" thickTop="1" x14ac:dyDescent="0.25">
      <c r="A2" s="12" t="s">
        <v>79</v>
      </c>
      <c r="B2" s="13" t="s">
        <v>78</v>
      </c>
      <c r="C2" s="13">
        <v>21.3</v>
      </c>
      <c r="D2" s="13" t="s">
        <v>73</v>
      </c>
    </row>
    <row r="3" spans="1:4" x14ac:dyDescent="0.25">
      <c r="A3" s="10" t="s">
        <v>74</v>
      </c>
      <c r="B3" s="11" t="s">
        <v>78</v>
      </c>
      <c r="C3" s="11">
        <v>21.6</v>
      </c>
      <c r="D3" s="11" t="s">
        <v>73</v>
      </c>
    </row>
    <row r="4" spans="1:4" x14ac:dyDescent="0.25">
      <c r="A4" s="10" t="s">
        <v>75</v>
      </c>
      <c r="B4" s="11" t="s">
        <v>78</v>
      </c>
      <c r="C4" s="11">
        <v>21.6</v>
      </c>
      <c r="D4" s="11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/>
  </sheetViews>
  <sheetFormatPr defaultRowHeight="15" x14ac:dyDescent="0.25"/>
  <cols>
    <col min="1" max="1" width="10.7109375" style="1" customWidth="1"/>
    <col min="2" max="2" width="19.85546875" style="2" bestFit="1" customWidth="1"/>
    <col min="3" max="3" width="18.85546875" style="2" bestFit="1" customWidth="1"/>
    <col min="4" max="5" width="16.7109375" style="2" bestFit="1" customWidth="1"/>
    <col min="6" max="6" width="19.7109375" bestFit="1" customWidth="1"/>
    <col min="8" max="8" width="22.7109375" bestFit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69</v>
      </c>
      <c r="H1" s="8" t="s">
        <v>76</v>
      </c>
    </row>
    <row r="2" spans="1:8" x14ac:dyDescent="0.25">
      <c r="A2" s="1" t="s">
        <v>6</v>
      </c>
      <c r="B2" s="2">
        <v>4289358.0599999996</v>
      </c>
      <c r="C2" s="2">
        <v>545454.326</v>
      </c>
      <c r="D2" s="2">
        <v>310.74</v>
      </c>
      <c r="E2" s="2">
        <v>310.69536387699998</v>
      </c>
      <c r="F2">
        <f>ABS(D2-E2)</f>
        <v>4.4636123000032057E-2</v>
      </c>
      <c r="H2" s="9">
        <f>PERCENTILE(F2:F63,0.95)</f>
        <v>0.2126426223499718</v>
      </c>
    </row>
    <row r="3" spans="1:8" x14ac:dyDescent="0.25">
      <c r="A3" s="1" t="s">
        <v>7</v>
      </c>
      <c r="B3" s="2">
        <v>4290045.0159999998</v>
      </c>
      <c r="C3" s="2">
        <v>543109.22699999996</v>
      </c>
      <c r="D3" s="2">
        <v>295.04599999999999</v>
      </c>
      <c r="E3" s="2">
        <v>295.06186737600001</v>
      </c>
      <c r="F3">
        <f t="shared" ref="F3:F63" si="0">ABS(D3-E3)</f>
        <v>1.5867376000016975E-2</v>
      </c>
    </row>
    <row r="4" spans="1:8" x14ac:dyDescent="0.25">
      <c r="A4" s="1" t="s">
        <v>8</v>
      </c>
      <c r="B4" s="2">
        <v>4290865.1059999997</v>
      </c>
      <c r="C4" s="2">
        <v>543651.37399999995</v>
      </c>
      <c r="D4" s="2">
        <v>345.75599999999997</v>
      </c>
      <c r="E4" s="2">
        <v>345.90366846500001</v>
      </c>
      <c r="F4">
        <f t="shared" si="0"/>
        <v>0.14766846500003794</v>
      </c>
    </row>
    <row r="5" spans="1:8" x14ac:dyDescent="0.25">
      <c r="A5" s="1" t="s">
        <v>9</v>
      </c>
      <c r="B5" s="2">
        <v>4300367.2019999996</v>
      </c>
      <c r="C5" s="2">
        <v>538862.85499999998</v>
      </c>
      <c r="D5" s="2">
        <v>519.74900000000002</v>
      </c>
      <c r="E5" s="2">
        <v>519.88253803800001</v>
      </c>
      <c r="F5">
        <f t="shared" si="0"/>
        <v>0.13353803799998332</v>
      </c>
    </row>
    <row r="6" spans="1:8" x14ac:dyDescent="0.25">
      <c r="A6" s="1" t="s">
        <v>10</v>
      </c>
      <c r="B6" s="2">
        <v>4314901.4280000003</v>
      </c>
      <c r="C6" s="2">
        <v>509138.35399999999</v>
      </c>
      <c r="D6" s="2">
        <v>419.87700000000001</v>
      </c>
      <c r="E6" s="2">
        <v>419.99199392999998</v>
      </c>
      <c r="F6">
        <f t="shared" si="0"/>
        <v>0.11499392999996871</v>
      </c>
    </row>
    <row r="7" spans="1:8" x14ac:dyDescent="0.25">
      <c r="A7" s="1" t="s">
        <v>11</v>
      </c>
      <c r="B7" s="2">
        <v>4311113.4720000001</v>
      </c>
      <c r="C7" s="2">
        <v>508436.04499999998</v>
      </c>
      <c r="D7" s="2">
        <v>435.459</v>
      </c>
      <c r="E7" s="2">
        <v>435.44153543499999</v>
      </c>
      <c r="F7">
        <f t="shared" si="0"/>
        <v>1.7464565000011589E-2</v>
      </c>
    </row>
    <row r="8" spans="1:8" x14ac:dyDescent="0.25">
      <c r="A8" s="1" t="s">
        <v>12</v>
      </c>
      <c r="B8" s="2">
        <v>4310652.7910000002</v>
      </c>
      <c r="C8" s="2">
        <v>509633.64299999998</v>
      </c>
      <c r="D8" s="2">
        <v>443.90600000000001</v>
      </c>
      <c r="E8" s="2">
        <v>443.981110715</v>
      </c>
      <c r="F8">
        <f t="shared" si="0"/>
        <v>7.5110714999993888E-2</v>
      </c>
    </row>
    <row r="9" spans="1:8" x14ac:dyDescent="0.25">
      <c r="A9" s="1" t="s">
        <v>13</v>
      </c>
      <c r="B9" s="2">
        <v>4310333.9139999999</v>
      </c>
      <c r="C9" s="2">
        <v>510832.99699999997</v>
      </c>
      <c r="D9" s="2">
        <v>477.71699999999998</v>
      </c>
      <c r="E9" s="2">
        <v>477.80092726700002</v>
      </c>
      <c r="F9">
        <f t="shared" si="0"/>
        <v>8.3927267000035499E-2</v>
      </c>
    </row>
    <row r="10" spans="1:8" x14ac:dyDescent="0.25">
      <c r="A10" s="1" t="s">
        <v>14</v>
      </c>
      <c r="B10" s="2">
        <v>4334785.5389999999</v>
      </c>
      <c r="C10" s="2">
        <v>507821.136</v>
      </c>
      <c r="D10" s="2">
        <v>408.43799999999999</v>
      </c>
      <c r="E10" s="2">
        <v>408.55853015700001</v>
      </c>
      <c r="F10">
        <f t="shared" si="0"/>
        <v>0.12053015700001879</v>
      </c>
    </row>
    <row r="11" spans="1:8" x14ac:dyDescent="0.25">
      <c r="A11" s="1" t="s">
        <v>15</v>
      </c>
      <c r="B11" s="2">
        <v>4337109.466</v>
      </c>
      <c r="C11" s="2">
        <v>508469.08600000001</v>
      </c>
      <c r="D11" s="2">
        <v>417.23700000000002</v>
      </c>
      <c r="E11" s="2">
        <v>417.28588914599999</v>
      </c>
      <c r="F11">
        <f t="shared" si="0"/>
        <v>4.8889145999964967E-2</v>
      </c>
    </row>
    <row r="12" spans="1:8" x14ac:dyDescent="0.25">
      <c r="A12" s="1" t="s">
        <v>16</v>
      </c>
      <c r="B12" s="2">
        <v>4314690.2549999999</v>
      </c>
      <c r="C12" s="2">
        <v>502953.19799999997</v>
      </c>
      <c r="D12" s="2">
        <v>628.50400000000002</v>
      </c>
      <c r="E12" s="2">
        <v>628.50827751500003</v>
      </c>
      <c r="F12">
        <f t="shared" si="0"/>
        <v>4.2775150000124995E-3</v>
      </c>
    </row>
    <row r="13" spans="1:8" x14ac:dyDescent="0.25">
      <c r="A13" s="1" t="s">
        <v>17</v>
      </c>
      <c r="B13" s="2">
        <v>4315144.5329999998</v>
      </c>
      <c r="C13" s="2">
        <v>502606.62400000001</v>
      </c>
      <c r="D13" s="2">
        <v>567.69600000000003</v>
      </c>
      <c r="E13" s="2">
        <v>567.72180863100004</v>
      </c>
      <c r="F13">
        <f t="shared" si="0"/>
        <v>2.5808631000018067E-2</v>
      </c>
    </row>
    <row r="14" spans="1:8" x14ac:dyDescent="0.25">
      <c r="A14" s="1" t="s">
        <v>18</v>
      </c>
      <c r="B14" s="2">
        <v>4335269.9450000003</v>
      </c>
      <c r="C14" s="2">
        <v>499282.511</v>
      </c>
      <c r="D14" s="2">
        <v>419.58</v>
      </c>
      <c r="E14" s="2">
        <v>419.60684422100002</v>
      </c>
      <c r="F14">
        <f t="shared" si="0"/>
        <v>2.6844221000033031E-2</v>
      </c>
    </row>
    <row r="15" spans="1:8" x14ac:dyDescent="0.25">
      <c r="A15" s="1" t="s">
        <v>19</v>
      </c>
      <c r="B15" s="2">
        <v>4331466.7319999998</v>
      </c>
      <c r="C15" s="2">
        <v>500186.97399999999</v>
      </c>
      <c r="D15" s="2">
        <v>417.77499999999998</v>
      </c>
      <c r="E15" s="2">
        <v>417.89936047800001</v>
      </c>
      <c r="F15">
        <f t="shared" si="0"/>
        <v>0.12436047800002825</v>
      </c>
    </row>
    <row r="16" spans="1:8" x14ac:dyDescent="0.25">
      <c r="A16" s="1" t="s">
        <v>20</v>
      </c>
      <c r="B16" s="2">
        <v>4335508.8640000001</v>
      </c>
      <c r="C16" s="2">
        <v>501851.01</v>
      </c>
      <c r="D16" s="2">
        <v>419.84199999999998</v>
      </c>
      <c r="E16" s="2">
        <v>419.882565451</v>
      </c>
      <c r="F16">
        <f t="shared" si="0"/>
        <v>4.0565451000020403E-2</v>
      </c>
    </row>
    <row r="17" spans="1:6" x14ac:dyDescent="0.25">
      <c r="A17" s="1" t="s">
        <v>21</v>
      </c>
      <c r="B17" s="2">
        <v>4367286.2120000003</v>
      </c>
      <c r="C17" s="2">
        <v>502700.09899999999</v>
      </c>
      <c r="D17" s="2">
        <v>571.12099999999998</v>
      </c>
      <c r="E17" s="2">
        <v>571.20900536900001</v>
      </c>
      <c r="F17">
        <f t="shared" si="0"/>
        <v>8.8005369000029532E-2</v>
      </c>
    </row>
    <row r="18" spans="1:6" x14ac:dyDescent="0.25">
      <c r="A18" s="1" t="s">
        <v>22</v>
      </c>
      <c r="B18" s="2">
        <v>4366186.3810000001</v>
      </c>
      <c r="C18" s="2">
        <v>504158.58299999998</v>
      </c>
      <c r="D18" s="2">
        <v>561.98900000000003</v>
      </c>
      <c r="E18" s="2">
        <v>561.84951261599997</v>
      </c>
      <c r="F18">
        <f t="shared" si="0"/>
        <v>0.13948738400006278</v>
      </c>
    </row>
    <row r="19" spans="1:6" x14ac:dyDescent="0.25">
      <c r="A19" s="1" t="s">
        <v>23</v>
      </c>
      <c r="B19" s="2">
        <v>4363974.449</v>
      </c>
      <c r="C19" s="2">
        <v>498125.864</v>
      </c>
      <c r="D19" s="2">
        <v>802.12699999999995</v>
      </c>
      <c r="E19" s="2">
        <v>802.10945273100003</v>
      </c>
      <c r="F19">
        <f t="shared" si="0"/>
        <v>1.7547268999919652E-2</v>
      </c>
    </row>
    <row r="20" spans="1:6" x14ac:dyDescent="0.25">
      <c r="A20" s="1" t="s">
        <v>24</v>
      </c>
      <c r="B20" s="2">
        <v>4336490.7470000004</v>
      </c>
      <c r="C20" s="2">
        <v>525871.05000000005</v>
      </c>
      <c r="D20" s="2">
        <v>632.971</v>
      </c>
      <c r="E20" s="2">
        <v>633.06335850300002</v>
      </c>
      <c r="F20">
        <f t="shared" si="0"/>
        <v>9.2358503000014025E-2</v>
      </c>
    </row>
    <row r="21" spans="1:6" x14ac:dyDescent="0.25">
      <c r="A21" s="1" t="s">
        <v>25</v>
      </c>
      <c r="B21" s="2">
        <v>4336044.6260000002</v>
      </c>
      <c r="C21" s="2">
        <v>526509.49800000002</v>
      </c>
      <c r="D21" s="2">
        <v>655.48199999999997</v>
      </c>
      <c r="E21" s="2">
        <v>654.95357581200005</v>
      </c>
      <c r="F21">
        <f t="shared" si="0"/>
        <v>0.52842418799991719</v>
      </c>
    </row>
    <row r="22" spans="1:6" x14ac:dyDescent="0.25">
      <c r="A22" s="1" t="s">
        <v>26</v>
      </c>
      <c r="B22" s="2">
        <v>4347403.5180000002</v>
      </c>
      <c r="C22" s="2">
        <v>509023.87400000001</v>
      </c>
      <c r="D22" s="2">
        <v>1150.768</v>
      </c>
      <c r="E22" s="2">
        <v>1150.8018930200001</v>
      </c>
      <c r="F22">
        <f t="shared" si="0"/>
        <v>3.3893020000050456E-2</v>
      </c>
    </row>
    <row r="23" spans="1:6" x14ac:dyDescent="0.25">
      <c r="A23" s="1" t="s">
        <v>27</v>
      </c>
      <c r="B23" s="2">
        <v>4379762.8430000003</v>
      </c>
      <c r="C23" s="2">
        <v>510924.08600000001</v>
      </c>
      <c r="D23" s="2">
        <v>1148.4690000000001</v>
      </c>
      <c r="E23" s="2">
        <v>1148.5188284799999</v>
      </c>
      <c r="F23">
        <f t="shared" si="0"/>
        <v>4.9828479999860065E-2</v>
      </c>
    </row>
    <row r="24" spans="1:6" x14ac:dyDescent="0.25">
      <c r="A24" s="1" t="s">
        <v>28</v>
      </c>
      <c r="B24" s="2">
        <v>4284411.2719999999</v>
      </c>
      <c r="C24" s="2">
        <v>534513.59699999995</v>
      </c>
      <c r="D24" s="2">
        <v>386.51900000000001</v>
      </c>
      <c r="E24" s="2">
        <v>386.60984791300001</v>
      </c>
      <c r="F24">
        <f t="shared" si="0"/>
        <v>9.084791300000461E-2</v>
      </c>
    </row>
    <row r="25" spans="1:6" x14ac:dyDescent="0.25">
      <c r="A25" s="1" t="s">
        <v>29</v>
      </c>
      <c r="B25" s="2">
        <v>4283412.2019999996</v>
      </c>
      <c r="C25" s="2">
        <v>534764.63199999998</v>
      </c>
      <c r="D25" s="2">
        <v>391.02699999999999</v>
      </c>
      <c r="E25" s="2">
        <v>391.05175097900002</v>
      </c>
      <c r="F25">
        <f t="shared" si="0"/>
        <v>2.4750979000032203E-2</v>
      </c>
    </row>
    <row r="26" spans="1:6" x14ac:dyDescent="0.25">
      <c r="A26" s="1" t="s">
        <v>30</v>
      </c>
      <c r="B26" s="2">
        <v>4308607.5559999999</v>
      </c>
      <c r="C26" s="2">
        <v>524313.57799999998</v>
      </c>
      <c r="D26" s="2">
        <v>576.36199999999997</v>
      </c>
      <c r="E26" s="2">
        <v>576.36110448199997</v>
      </c>
      <c r="F26">
        <f t="shared" si="0"/>
        <v>8.9551799999298964E-4</v>
      </c>
    </row>
    <row r="27" spans="1:6" x14ac:dyDescent="0.25">
      <c r="A27" s="1" t="s">
        <v>31</v>
      </c>
      <c r="B27" s="2">
        <v>4305812.5240000002</v>
      </c>
      <c r="C27" s="2">
        <v>521742.29</v>
      </c>
      <c r="D27" s="2">
        <v>730.29899999999998</v>
      </c>
      <c r="E27" s="2">
        <v>730.648172886</v>
      </c>
      <c r="F27">
        <f t="shared" si="0"/>
        <v>0.34917288600001939</v>
      </c>
    </row>
    <row r="28" spans="1:6" x14ac:dyDescent="0.25">
      <c r="A28" s="1" t="s">
        <v>32</v>
      </c>
      <c r="B28" s="2">
        <v>4317980.574</v>
      </c>
      <c r="C28" s="2">
        <v>512402.92099999997</v>
      </c>
      <c r="D28" s="2">
        <v>409.17</v>
      </c>
      <c r="E28" s="2">
        <v>409.33131534500001</v>
      </c>
      <c r="F28">
        <f t="shared" si="0"/>
        <v>0.16131534499999134</v>
      </c>
    </row>
    <row r="29" spans="1:6" x14ac:dyDescent="0.25">
      <c r="A29" s="1" t="s">
        <v>33</v>
      </c>
      <c r="B29" s="2">
        <v>4318454.1040000003</v>
      </c>
      <c r="C29" s="2">
        <v>510094.29800000001</v>
      </c>
      <c r="D29" s="2">
        <v>408.27600000000001</v>
      </c>
      <c r="E29" s="2">
        <v>408.36655691099998</v>
      </c>
      <c r="F29">
        <f t="shared" si="0"/>
        <v>9.0556910999964657E-2</v>
      </c>
    </row>
    <row r="30" spans="1:6" x14ac:dyDescent="0.25">
      <c r="A30" s="1" t="s">
        <v>34</v>
      </c>
      <c r="B30" s="2">
        <v>4329976.9560000002</v>
      </c>
      <c r="C30" s="2">
        <v>508333.21299999999</v>
      </c>
      <c r="D30" s="2">
        <v>408.053</v>
      </c>
      <c r="E30" s="2">
        <v>408.13922138599997</v>
      </c>
      <c r="F30">
        <f t="shared" si="0"/>
        <v>8.6221385999976974E-2</v>
      </c>
    </row>
    <row r="31" spans="1:6" x14ac:dyDescent="0.25">
      <c r="A31" s="1" t="s">
        <v>35</v>
      </c>
      <c r="B31" s="2">
        <v>4317449.142</v>
      </c>
      <c r="C31" s="2">
        <v>542621.16200000001</v>
      </c>
      <c r="D31" s="2">
        <v>368.49299999999999</v>
      </c>
      <c r="E31" s="2">
        <v>368.52815657000002</v>
      </c>
      <c r="F31">
        <f t="shared" si="0"/>
        <v>3.5156570000026477E-2</v>
      </c>
    </row>
    <row r="32" spans="1:6" x14ac:dyDescent="0.25">
      <c r="A32" s="1" t="s">
        <v>36</v>
      </c>
      <c r="B32" s="2">
        <v>4317706.3820000002</v>
      </c>
      <c r="C32" s="2">
        <v>544193.43799999997</v>
      </c>
      <c r="D32" s="2">
        <v>422.31400000000002</v>
      </c>
      <c r="E32" s="2">
        <v>422.08183098400002</v>
      </c>
      <c r="F32">
        <f t="shared" si="0"/>
        <v>0.23216901600000028</v>
      </c>
    </row>
    <row r="33" spans="1:6" x14ac:dyDescent="0.25">
      <c r="A33" s="1" t="s">
        <v>37</v>
      </c>
      <c r="B33" s="2">
        <v>4317738.0109999999</v>
      </c>
      <c r="C33" s="2">
        <v>544200.348</v>
      </c>
      <c r="D33" s="2">
        <v>423.69299999999998</v>
      </c>
      <c r="E33" s="2">
        <v>423.69514934799997</v>
      </c>
      <c r="F33">
        <f t="shared" si="0"/>
        <v>2.1493479999890042E-3</v>
      </c>
    </row>
    <row r="34" spans="1:6" x14ac:dyDescent="0.25">
      <c r="A34" s="1" t="s">
        <v>38</v>
      </c>
      <c r="B34" s="2">
        <v>4304171.4450000003</v>
      </c>
      <c r="C34" s="2">
        <v>546767.30299999996</v>
      </c>
      <c r="D34" s="2">
        <v>771.45500000000004</v>
      </c>
      <c r="E34" s="2">
        <v>771.60507319500005</v>
      </c>
      <c r="F34">
        <f t="shared" si="0"/>
        <v>0.15007319500000449</v>
      </c>
    </row>
    <row r="35" spans="1:6" x14ac:dyDescent="0.25">
      <c r="A35" s="1" t="s">
        <v>39</v>
      </c>
      <c r="B35" s="2">
        <v>4304287.0580000002</v>
      </c>
      <c r="C35" s="2">
        <v>542418.86699999997</v>
      </c>
      <c r="D35" s="2">
        <v>561.88</v>
      </c>
      <c r="E35" s="2">
        <v>561.94322577900004</v>
      </c>
      <c r="F35">
        <f t="shared" si="0"/>
        <v>6.3225779000049442E-2</v>
      </c>
    </row>
    <row r="36" spans="1:6" x14ac:dyDescent="0.25">
      <c r="A36" s="1" t="s">
        <v>40</v>
      </c>
      <c r="B36" s="2">
        <v>4324394.5319999997</v>
      </c>
      <c r="C36" s="2">
        <v>534553.97199999995</v>
      </c>
      <c r="D36" s="2">
        <v>360.416</v>
      </c>
      <c r="E36" s="2">
        <v>360.37803229999997</v>
      </c>
      <c r="F36">
        <f t="shared" si="0"/>
        <v>3.7967700000024251E-2</v>
      </c>
    </row>
    <row r="37" spans="1:6" x14ac:dyDescent="0.25">
      <c r="A37" s="1" t="s">
        <v>41</v>
      </c>
      <c r="B37" s="2">
        <v>4323281.227</v>
      </c>
      <c r="C37" s="2">
        <v>535500.08700000006</v>
      </c>
      <c r="D37" s="2">
        <v>367.024</v>
      </c>
      <c r="E37" s="2">
        <v>367.065213621</v>
      </c>
      <c r="F37">
        <f t="shared" si="0"/>
        <v>4.1213620999997147E-2</v>
      </c>
    </row>
    <row r="38" spans="1:6" x14ac:dyDescent="0.25">
      <c r="A38" s="1" t="s">
        <v>42</v>
      </c>
      <c r="B38" s="2">
        <v>4335481.2259999998</v>
      </c>
      <c r="C38" s="2">
        <v>540746.33299999998</v>
      </c>
      <c r="D38" s="2">
        <v>458.18400000000003</v>
      </c>
      <c r="E38" s="2">
        <v>458.25653231899997</v>
      </c>
      <c r="F38">
        <f t="shared" si="0"/>
        <v>7.2532318999947165E-2</v>
      </c>
    </row>
    <row r="39" spans="1:6" x14ac:dyDescent="0.25">
      <c r="A39" s="1" t="s">
        <v>43</v>
      </c>
      <c r="B39" s="2">
        <v>4333959.2779999999</v>
      </c>
      <c r="C39" s="2">
        <v>537418.89099999995</v>
      </c>
      <c r="D39" s="2">
        <v>443.43700000000001</v>
      </c>
      <c r="E39" s="2">
        <v>443.65234405799998</v>
      </c>
      <c r="F39">
        <f t="shared" si="0"/>
        <v>0.21534405799997103</v>
      </c>
    </row>
    <row r="40" spans="1:6" x14ac:dyDescent="0.25">
      <c r="A40" s="1" t="s">
        <v>44</v>
      </c>
      <c r="B40" s="2">
        <v>4344821.1059999997</v>
      </c>
      <c r="C40" s="2">
        <v>512395.17099999997</v>
      </c>
      <c r="D40" s="2">
        <v>1231.8409999999999</v>
      </c>
      <c r="E40" s="2">
        <v>1231.87360373</v>
      </c>
      <c r="F40">
        <f t="shared" si="0"/>
        <v>3.2603730000118958E-2</v>
      </c>
    </row>
    <row r="41" spans="1:6" x14ac:dyDescent="0.25">
      <c r="A41" s="1" t="s">
        <v>45</v>
      </c>
      <c r="B41" s="2">
        <v>4346959.9280000003</v>
      </c>
      <c r="C41" s="2">
        <v>509621.71500000003</v>
      </c>
      <c r="D41" s="2">
        <v>1116.953</v>
      </c>
      <c r="E41" s="2">
        <v>1116.83012338</v>
      </c>
      <c r="F41">
        <f t="shared" si="0"/>
        <v>0.1228766199999427</v>
      </c>
    </row>
    <row r="42" spans="1:6" x14ac:dyDescent="0.25">
      <c r="A42" s="1" t="s">
        <v>46</v>
      </c>
      <c r="B42" s="2">
        <v>4380806.4950000001</v>
      </c>
      <c r="C42" s="2">
        <v>511117.804</v>
      </c>
      <c r="D42" s="2">
        <v>1270.412</v>
      </c>
      <c r="E42" s="2">
        <v>1270.36793128</v>
      </c>
      <c r="F42">
        <f t="shared" si="0"/>
        <v>4.4068720000041139E-2</v>
      </c>
    </row>
    <row r="43" spans="1:6" x14ac:dyDescent="0.25">
      <c r="A43" s="1" t="s">
        <v>47</v>
      </c>
      <c r="B43" s="2">
        <v>4289477.358</v>
      </c>
      <c r="C43" s="2">
        <v>545859.93599999999</v>
      </c>
      <c r="D43" s="2">
        <v>284.75900000000001</v>
      </c>
      <c r="E43" s="2">
        <v>284.65222319999998</v>
      </c>
      <c r="F43">
        <f t="shared" si="0"/>
        <v>0.1067768000000342</v>
      </c>
    </row>
    <row r="44" spans="1:6" x14ac:dyDescent="0.25">
      <c r="A44" s="1" t="s">
        <v>48</v>
      </c>
      <c r="B44" s="2">
        <v>4299295.5959999999</v>
      </c>
      <c r="C44" s="2">
        <v>540001.02500000002</v>
      </c>
      <c r="D44" s="2">
        <v>547.53200000000004</v>
      </c>
      <c r="E44" s="2">
        <v>547.51825917199994</v>
      </c>
      <c r="F44">
        <f t="shared" si="0"/>
        <v>1.3740828000095462E-2</v>
      </c>
    </row>
    <row r="45" spans="1:6" x14ac:dyDescent="0.25">
      <c r="A45" s="1" t="s">
        <v>49</v>
      </c>
      <c r="B45" s="2">
        <v>4315927.63</v>
      </c>
      <c r="C45" s="2">
        <v>510146.24300000002</v>
      </c>
      <c r="D45" s="2">
        <v>416.14400000000001</v>
      </c>
      <c r="E45" s="2">
        <v>416.20587249900001</v>
      </c>
      <c r="F45">
        <f t="shared" si="0"/>
        <v>6.1872499000003245E-2</v>
      </c>
    </row>
    <row r="46" spans="1:6" x14ac:dyDescent="0.25">
      <c r="A46" s="1" t="s">
        <v>50</v>
      </c>
      <c r="B46" s="2">
        <v>4311083.3689999999</v>
      </c>
      <c r="C46" s="2">
        <v>508459.77899999998</v>
      </c>
      <c r="D46" s="2">
        <v>435.39</v>
      </c>
      <c r="E46" s="2">
        <v>435.36042640699998</v>
      </c>
      <c r="F46">
        <f t="shared" si="0"/>
        <v>2.9573593000009168E-2</v>
      </c>
    </row>
    <row r="47" spans="1:6" x14ac:dyDescent="0.25">
      <c r="A47" s="1" t="s">
        <v>51</v>
      </c>
      <c r="B47" s="2">
        <v>4335814.3150000004</v>
      </c>
      <c r="C47" s="2">
        <v>507841.90500000003</v>
      </c>
      <c r="D47" s="2">
        <v>410.86500000000001</v>
      </c>
      <c r="E47" s="2">
        <v>410.87567884399999</v>
      </c>
      <c r="F47">
        <f t="shared" si="0"/>
        <v>1.0678843999983201E-2</v>
      </c>
    </row>
    <row r="48" spans="1:6" x14ac:dyDescent="0.25">
      <c r="A48" s="1" t="s">
        <v>52</v>
      </c>
      <c r="B48" s="2">
        <v>4316331.5539999995</v>
      </c>
      <c r="C48" s="2">
        <v>506540.37699999998</v>
      </c>
      <c r="D48" s="2">
        <v>428.04500000000002</v>
      </c>
      <c r="E48" s="2">
        <v>428.04550849200001</v>
      </c>
      <c r="F48">
        <f t="shared" si="0"/>
        <v>5.0849199999447592E-4</v>
      </c>
    </row>
    <row r="49" spans="1:6" x14ac:dyDescent="0.25">
      <c r="A49" s="1" t="s">
        <v>53</v>
      </c>
      <c r="B49" s="2">
        <v>4321380.5279999999</v>
      </c>
      <c r="C49" s="2">
        <v>504490.489</v>
      </c>
      <c r="D49" s="2">
        <v>464.29300000000001</v>
      </c>
      <c r="E49" s="2">
        <v>464.352775608</v>
      </c>
      <c r="F49">
        <f t="shared" si="0"/>
        <v>5.9775607999995373E-2</v>
      </c>
    </row>
    <row r="50" spans="1:6" x14ac:dyDescent="0.25">
      <c r="A50" s="1" t="s">
        <v>54</v>
      </c>
      <c r="B50" s="2">
        <v>4336166.9709999999</v>
      </c>
      <c r="C50" s="2">
        <v>498432.576</v>
      </c>
      <c r="D50" s="2">
        <v>421.86500000000001</v>
      </c>
      <c r="E50" s="2">
        <v>421.87345676199999</v>
      </c>
      <c r="F50">
        <f t="shared" si="0"/>
        <v>8.4567619999802446E-3</v>
      </c>
    </row>
    <row r="51" spans="1:6" x14ac:dyDescent="0.25">
      <c r="A51" s="1" t="s">
        <v>55</v>
      </c>
      <c r="B51" s="2">
        <v>4366640.5520000001</v>
      </c>
      <c r="C51" s="2">
        <v>502611.68599999999</v>
      </c>
      <c r="D51" s="2">
        <v>564.99099999999999</v>
      </c>
      <c r="E51" s="2">
        <v>564.90641227399999</v>
      </c>
      <c r="F51">
        <f t="shared" si="0"/>
        <v>8.45877259999952E-2</v>
      </c>
    </row>
    <row r="52" spans="1:6" x14ac:dyDescent="0.25">
      <c r="A52" s="1" t="s">
        <v>56</v>
      </c>
      <c r="B52" s="2">
        <v>4367636.7039999999</v>
      </c>
      <c r="C52" s="2">
        <v>502552.32199999999</v>
      </c>
      <c r="D52" s="2">
        <v>579.346</v>
      </c>
      <c r="E52" s="2">
        <v>579.31099433400004</v>
      </c>
      <c r="F52">
        <f t="shared" si="0"/>
        <v>3.5005665999960911E-2</v>
      </c>
    </row>
    <row r="53" spans="1:6" x14ac:dyDescent="0.25">
      <c r="A53" s="1" t="s">
        <v>57</v>
      </c>
      <c r="B53" s="2">
        <v>4337411.6090000002</v>
      </c>
      <c r="C53" s="2">
        <v>524829.26</v>
      </c>
      <c r="D53" s="2">
        <v>634.28399999999999</v>
      </c>
      <c r="E53" s="2">
        <v>634.33506402299997</v>
      </c>
      <c r="F53">
        <f t="shared" si="0"/>
        <v>5.1064022999980807E-2</v>
      </c>
    </row>
    <row r="54" spans="1:6" x14ac:dyDescent="0.25">
      <c r="A54" s="1" t="s">
        <v>58</v>
      </c>
      <c r="B54" s="2">
        <v>4335422.1610000003</v>
      </c>
      <c r="C54" s="2">
        <v>522418.29499999998</v>
      </c>
      <c r="D54" s="2">
        <v>803.94100000000003</v>
      </c>
      <c r="E54" s="2">
        <v>803.94884395300005</v>
      </c>
      <c r="F54">
        <f t="shared" si="0"/>
        <v>7.84395300001961E-3</v>
      </c>
    </row>
    <row r="55" spans="1:6" x14ac:dyDescent="0.25">
      <c r="A55" s="1" t="s">
        <v>59</v>
      </c>
      <c r="B55" s="2">
        <v>4377040.6270000003</v>
      </c>
      <c r="C55" s="2">
        <v>512065.67</v>
      </c>
      <c r="D55" s="2">
        <v>924.89599999999996</v>
      </c>
      <c r="E55" s="2">
        <v>924.76582587600001</v>
      </c>
      <c r="F55">
        <f t="shared" si="0"/>
        <v>0.1301741239999501</v>
      </c>
    </row>
    <row r="56" spans="1:6" x14ac:dyDescent="0.25">
      <c r="A56" s="1" t="s">
        <v>60</v>
      </c>
      <c r="B56" s="2">
        <v>4289908.733</v>
      </c>
      <c r="C56" s="2">
        <v>531281.57200000004</v>
      </c>
      <c r="D56" s="2">
        <v>346.05900000000003</v>
      </c>
      <c r="E56" s="2">
        <v>346.11868846900001</v>
      </c>
      <c r="F56">
        <f t="shared" si="0"/>
        <v>5.9688468999979705E-2</v>
      </c>
    </row>
    <row r="57" spans="1:6" x14ac:dyDescent="0.25">
      <c r="A57" s="1" t="s">
        <v>61</v>
      </c>
      <c r="B57" s="2">
        <v>4307703.5710000005</v>
      </c>
      <c r="C57" s="2">
        <v>525572.02599999995</v>
      </c>
      <c r="D57" s="2">
        <v>568.73299999999995</v>
      </c>
      <c r="E57" s="2">
        <v>568.64310318499997</v>
      </c>
      <c r="F57">
        <f t="shared" si="0"/>
        <v>8.9896814999974595E-2</v>
      </c>
    </row>
    <row r="58" spans="1:6" x14ac:dyDescent="0.25">
      <c r="A58" s="1" t="s">
        <v>62</v>
      </c>
      <c r="B58" s="2">
        <v>4318682.0520000001</v>
      </c>
      <c r="C58" s="2">
        <v>509108.16</v>
      </c>
      <c r="D58" s="2">
        <v>406.05700000000002</v>
      </c>
      <c r="E58" s="2">
        <v>405.94158982499999</v>
      </c>
      <c r="F58">
        <f t="shared" si="0"/>
        <v>0.11541017500002226</v>
      </c>
    </row>
    <row r="59" spans="1:6" x14ac:dyDescent="0.25">
      <c r="A59" s="1" t="s">
        <v>63</v>
      </c>
      <c r="B59" s="2">
        <v>4319470.7989999996</v>
      </c>
      <c r="C59" s="2">
        <v>545322.26800000004</v>
      </c>
      <c r="D59" s="2">
        <v>551.44299999999998</v>
      </c>
      <c r="E59" s="2">
        <v>551.33845036100001</v>
      </c>
      <c r="F59">
        <f t="shared" si="0"/>
        <v>0.10454963899996983</v>
      </c>
    </row>
    <row r="60" spans="1:6" x14ac:dyDescent="0.25">
      <c r="A60" s="1" t="s">
        <v>64</v>
      </c>
      <c r="B60" s="2">
        <v>4303506.0360000003</v>
      </c>
      <c r="C60" s="2">
        <v>541267.55599999998</v>
      </c>
      <c r="D60" s="2">
        <v>453.86700000000002</v>
      </c>
      <c r="E60" s="2">
        <v>453.84943013999998</v>
      </c>
      <c r="F60">
        <f t="shared" si="0"/>
        <v>1.7569860000037352E-2</v>
      </c>
    </row>
    <row r="61" spans="1:6" x14ac:dyDescent="0.25">
      <c r="A61" s="1" t="s">
        <v>65</v>
      </c>
      <c r="B61" s="2">
        <v>4333972.5669999998</v>
      </c>
      <c r="C61" s="2">
        <v>537506.022</v>
      </c>
      <c r="D61" s="2">
        <v>441.97199999999998</v>
      </c>
      <c r="E61" s="2">
        <v>442.03054495100002</v>
      </c>
      <c r="F61">
        <f t="shared" si="0"/>
        <v>5.8544951000044421E-2</v>
      </c>
    </row>
    <row r="62" spans="1:6" x14ac:dyDescent="0.25">
      <c r="A62" s="1" t="s">
        <v>66</v>
      </c>
      <c r="B62" s="2">
        <v>4345475.7620000001</v>
      </c>
      <c r="C62" s="2">
        <v>511004.533</v>
      </c>
      <c r="D62" s="2">
        <v>1154.838</v>
      </c>
      <c r="E62" s="2">
        <v>1154.7526159199999</v>
      </c>
      <c r="F62">
        <f t="shared" si="0"/>
        <v>8.538408000003983E-2</v>
      </c>
    </row>
    <row r="63" spans="1:6" x14ac:dyDescent="0.25">
      <c r="A63" s="1" t="s">
        <v>67</v>
      </c>
      <c r="B63" s="2">
        <v>4377823.9469999997</v>
      </c>
      <c r="C63" s="2">
        <v>511908.326</v>
      </c>
      <c r="D63" s="2">
        <v>962.43299999999999</v>
      </c>
      <c r="E63" s="2">
        <v>962.39856598799997</v>
      </c>
      <c r="F63">
        <f t="shared" si="0"/>
        <v>3.443401200001972E-2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/>
  </sheetViews>
  <sheetFormatPr defaultRowHeight="15" x14ac:dyDescent="0.25"/>
  <cols>
    <col min="1" max="1" width="10.7109375" bestFit="1" customWidth="1"/>
    <col min="2" max="2" width="19.85546875" bestFit="1" customWidth="1"/>
    <col min="3" max="3" width="18.85546875" bestFit="1" customWidth="1"/>
    <col min="4" max="5" width="16.7109375" bestFit="1" customWidth="1"/>
    <col min="6" max="6" width="19.7109375" bestFit="1" customWidth="1"/>
    <col min="8" max="8" width="22.7109375" bestFit="1" customWidth="1"/>
  </cols>
  <sheetData>
    <row r="1" spans="1:8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5</v>
      </c>
      <c r="F1" s="8" t="s">
        <v>69</v>
      </c>
      <c r="H1" s="8" t="s">
        <v>76</v>
      </c>
    </row>
    <row r="2" spans="1:8" x14ac:dyDescent="0.25">
      <c r="A2" s="7" t="s">
        <v>6</v>
      </c>
      <c r="B2" s="8">
        <v>4289358.0599999996</v>
      </c>
      <c r="C2" s="8">
        <v>545454.326</v>
      </c>
      <c r="D2" s="8">
        <v>310.74</v>
      </c>
      <c r="E2" s="8">
        <v>310.70594266099999</v>
      </c>
      <c r="F2">
        <f>ABS(D2-E2)</f>
        <v>3.4057339000014508E-2</v>
      </c>
      <c r="H2" s="9">
        <f>PERCENTILE(F2:F63,0.95)</f>
        <v>0.21613176909998791</v>
      </c>
    </row>
    <row r="3" spans="1:8" x14ac:dyDescent="0.25">
      <c r="A3" s="7" t="s">
        <v>7</v>
      </c>
      <c r="B3" s="8">
        <v>4290045.0159999998</v>
      </c>
      <c r="C3" s="8">
        <v>543109.22699999996</v>
      </c>
      <c r="D3" s="8">
        <v>295.04599999999999</v>
      </c>
      <c r="E3" s="8">
        <v>295.087052019</v>
      </c>
      <c r="F3" s="6">
        <f t="shared" ref="F3:F63" si="0">ABS(D3-E3)</f>
        <v>4.1052019000005657E-2</v>
      </c>
    </row>
    <row r="4" spans="1:8" x14ac:dyDescent="0.25">
      <c r="A4" s="7" t="s">
        <v>8</v>
      </c>
      <c r="B4" s="8">
        <v>4290865.1059999997</v>
      </c>
      <c r="C4" s="8">
        <v>543651.37399999995</v>
      </c>
      <c r="D4" s="8">
        <v>345.75599999999997</v>
      </c>
      <c r="E4" s="8">
        <v>345.87715225599999</v>
      </c>
      <c r="F4" s="6">
        <f t="shared" si="0"/>
        <v>0.12115225600001622</v>
      </c>
    </row>
    <row r="5" spans="1:8" x14ac:dyDescent="0.25">
      <c r="A5" s="7" t="s">
        <v>9</v>
      </c>
      <c r="B5" s="8">
        <v>4300367.2019999996</v>
      </c>
      <c r="C5" s="8">
        <v>538862.85499999998</v>
      </c>
      <c r="D5" s="8">
        <v>519.74900000000002</v>
      </c>
      <c r="E5" s="8">
        <v>519.82968648200006</v>
      </c>
      <c r="F5" s="6">
        <f t="shared" si="0"/>
        <v>8.0686482000032811E-2</v>
      </c>
    </row>
    <row r="6" spans="1:8" x14ac:dyDescent="0.25">
      <c r="A6" s="7" t="s">
        <v>10</v>
      </c>
      <c r="B6" s="8">
        <v>4314901.4280000003</v>
      </c>
      <c r="C6" s="8">
        <v>509138.35399999999</v>
      </c>
      <c r="D6" s="8">
        <v>419.87700000000001</v>
      </c>
      <c r="E6" s="8">
        <v>419.97253252899998</v>
      </c>
      <c r="F6" s="6">
        <f t="shared" si="0"/>
        <v>9.5532528999967781E-2</v>
      </c>
    </row>
    <row r="7" spans="1:8" x14ac:dyDescent="0.25">
      <c r="A7" s="7" t="s">
        <v>11</v>
      </c>
      <c r="B7" s="8">
        <v>4311113.4720000001</v>
      </c>
      <c r="C7" s="8">
        <v>508436.04499999998</v>
      </c>
      <c r="D7" s="8">
        <v>435.459</v>
      </c>
      <c r="E7" s="8">
        <v>435.46137894399999</v>
      </c>
      <c r="F7" s="6">
        <f t="shared" si="0"/>
        <v>2.3789439999859496E-3</v>
      </c>
    </row>
    <row r="8" spans="1:8" x14ac:dyDescent="0.25">
      <c r="A8" s="7" t="s">
        <v>12</v>
      </c>
      <c r="B8" s="8">
        <v>4310652.7910000002</v>
      </c>
      <c r="C8" s="8">
        <v>509633.64299999998</v>
      </c>
      <c r="D8" s="8">
        <v>443.90600000000001</v>
      </c>
      <c r="E8" s="8">
        <v>443.98341237800003</v>
      </c>
      <c r="F8" s="6">
        <f t="shared" si="0"/>
        <v>7.7412378000019544E-2</v>
      </c>
    </row>
    <row r="9" spans="1:8" x14ac:dyDescent="0.25">
      <c r="A9" s="7" t="s">
        <v>13</v>
      </c>
      <c r="B9" s="8">
        <v>4310333.9139999999</v>
      </c>
      <c r="C9" s="8">
        <v>510832.99699999997</v>
      </c>
      <c r="D9" s="8">
        <v>477.71699999999998</v>
      </c>
      <c r="E9" s="8">
        <v>477.77468922399999</v>
      </c>
      <c r="F9" s="6">
        <f t="shared" si="0"/>
        <v>5.768922400000065E-2</v>
      </c>
    </row>
    <row r="10" spans="1:8" x14ac:dyDescent="0.25">
      <c r="A10" s="7" t="s">
        <v>14</v>
      </c>
      <c r="B10" s="8">
        <v>4334785.5389999999</v>
      </c>
      <c r="C10" s="8">
        <v>507821.136</v>
      </c>
      <c r="D10" s="8">
        <v>408.43799999999999</v>
      </c>
      <c r="E10" s="8">
        <v>408.54616156999998</v>
      </c>
      <c r="F10" s="6">
        <f t="shared" si="0"/>
        <v>0.10816156999999293</v>
      </c>
    </row>
    <row r="11" spans="1:8" x14ac:dyDescent="0.25">
      <c r="A11" s="7" t="s">
        <v>15</v>
      </c>
      <c r="B11" s="8">
        <v>4337109.466</v>
      </c>
      <c r="C11" s="8">
        <v>508469.08600000001</v>
      </c>
      <c r="D11" s="8">
        <v>417.23700000000002</v>
      </c>
      <c r="E11" s="8">
        <v>417.23164424499998</v>
      </c>
      <c r="F11" s="6">
        <f t="shared" si="0"/>
        <v>5.3557550000391529E-3</v>
      </c>
    </row>
    <row r="12" spans="1:8" x14ac:dyDescent="0.25">
      <c r="A12" s="7" t="s">
        <v>16</v>
      </c>
      <c r="B12" s="8">
        <v>4314690.2549999999</v>
      </c>
      <c r="C12" s="8">
        <v>502953.19799999997</v>
      </c>
      <c r="D12" s="8">
        <v>628.50400000000002</v>
      </c>
      <c r="E12" s="8">
        <v>628.50302332800004</v>
      </c>
      <c r="F12" s="6">
        <f t="shared" si="0"/>
        <v>9.76671999978862E-4</v>
      </c>
    </row>
    <row r="13" spans="1:8" x14ac:dyDescent="0.25">
      <c r="A13" s="7" t="s">
        <v>17</v>
      </c>
      <c r="B13" s="8">
        <v>4315144.5329999998</v>
      </c>
      <c r="C13" s="8">
        <v>502606.62400000001</v>
      </c>
      <c r="D13" s="8">
        <v>567.69600000000003</v>
      </c>
      <c r="E13" s="8">
        <v>567.73241972000005</v>
      </c>
      <c r="F13" s="6">
        <f t="shared" si="0"/>
        <v>3.6419720000026246E-2</v>
      </c>
    </row>
    <row r="14" spans="1:8" x14ac:dyDescent="0.25">
      <c r="A14" s="7" t="s">
        <v>18</v>
      </c>
      <c r="B14" s="8">
        <v>4335269.9450000003</v>
      </c>
      <c r="C14" s="8">
        <v>499282.511</v>
      </c>
      <c r="D14" s="8">
        <v>419.58</v>
      </c>
      <c r="E14" s="8">
        <v>419.60917354200001</v>
      </c>
      <c r="F14" s="6">
        <f t="shared" si="0"/>
        <v>2.9173542000023645E-2</v>
      </c>
    </row>
    <row r="15" spans="1:8" x14ac:dyDescent="0.25">
      <c r="A15" s="7" t="s">
        <v>19</v>
      </c>
      <c r="B15" s="8">
        <v>4331466.7319999998</v>
      </c>
      <c r="C15" s="8">
        <v>500186.97399999999</v>
      </c>
      <c r="D15" s="8">
        <v>417.77499999999998</v>
      </c>
      <c r="E15" s="8">
        <v>417.87549714900001</v>
      </c>
      <c r="F15" s="6">
        <f t="shared" si="0"/>
        <v>0.10049714900003437</v>
      </c>
    </row>
    <row r="16" spans="1:8" x14ac:dyDescent="0.25">
      <c r="A16" s="7" t="s">
        <v>20</v>
      </c>
      <c r="B16" s="8">
        <v>4335508.8640000001</v>
      </c>
      <c r="C16" s="8">
        <v>501851.01</v>
      </c>
      <c r="D16" s="8">
        <v>419.84199999999998</v>
      </c>
      <c r="E16" s="8">
        <v>419.88988492599998</v>
      </c>
      <c r="F16" s="6">
        <f t="shared" si="0"/>
        <v>4.7884925999994721E-2</v>
      </c>
    </row>
    <row r="17" spans="1:6" x14ac:dyDescent="0.25">
      <c r="A17" s="7" t="s">
        <v>21</v>
      </c>
      <c r="B17" s="8">
        <v>4367286.2120000003</v>
      </c>
      <c r="C17" s="8">
        <v>502700.09899999999</v>
      </c>
      <c r="D17" s="8">
        <v>571.12099999999998</v>
      </c>
      <c r="E17" s="8">
        <v>571.18544451100001</v>
      </c>
      <c r="F17" s="6">
        <f t="shared" si="0"/>
        <v>6.4444511000033344E-2</v>
      </c>
    </row>
    <row r="18" spans="1:6" x14ac:dyDescent="0.25">
      <c r="A18" s="7" t="s">
        <v>22</v>
      </c>
      <c r="B18" s="8">
        <v>4366186.3810000001</v>
      </c>
      <c r="C18" s="8">
        <v>504158.58299999998</v>
      </c>
      <c r="D18" s="8">
        <v>561.98900000000003</v>
      </c>
      <c r="E18" s="8">
        <v>561.85749880900005</v>
      </c>
      <c r="F18" s="6">
        <f t="shared" si="0"/>
        <v>0.13150119099998392</v>
      </c>
    </row>
    <row r="19" spans="1:6" x14ac:dyDescent="0.25">
      <c r="A19" s="7" t="s">
        <v>23</v>
      </c>
      <c r="B19" s="8">
        <v>4363974.449</v>
      </c>
      <c r="C19" s="8">
        <v>498125.864</v>
      </c>
      <c r="D19" s="8">
        <v>802.12699999999995</v>
      </c>
      <c r="E19" s="8">
        <v>802.10762064000005</v>
      </c>
      <c r="F19" s="6">
        <f t="shared" si="0"/>
        <v>1.937935999990259E-2</v>
      </c>
    </row>
    <row r="20" spans="1:6" x14ac:dyDescent="0.25">
      <c r="A20" s="7" t="s">
        <v>24</v>
      </c>
      <c r="B20" s="8">
        <v>4336490.7470000004</v>
      </c>
      <c r="C20" s="8">
        <v>525871.05000000005</v>
      </c>
      <c r="D20" s="8">
        <v>632.971</v>
      </c>
      <c r="E20" s="8">
        <v>633.063220215</v>
      </c>
      <c r="F20" s="6">
        <f t="shared" si="0"/>
        <v>9.2220214999997552E-2</v>
      </c>
    </row>
    <row r="21" spans="1:6" x14ac:dyDescent="0.25">
      <c r="A21" s="7" t="s">
        <v>25</v>
      </c>
      <c r="B21" s="8">
        <v>4336044.6260000002</v>
      </c>
      <c r="C21" s="8">
        <v>526509.49800000002</v>
      </c>
      <c r="D21" s="8">
        <v>655.48199999999997</v>
      </c>
      <c r="E21" s="8">
        <v>654.95362575000001</v>
      </c>
      <c r="F21" s="6">
        <f t="shared" si="0"/>
        <v>0.52837424999995619</v>
      </c>
    </row>
    <row r="22" spans="1:6" x14ac:dyDescent="0.25">
      <c r="A22" s="7" t="s">
        <v>26</v>
      </c>
      <c r="B22" s="8">
        <v>4347403.5180000002</v>
      </c>
      <c r="C22" s="8">
        <v>509023.87400000001</v>
      </c>
      <c r="D22" s="8">
        <v>1150.768</v>
      </c>
      <c r="E22" s="8">
        <v>1150.7846796599999</v>
      </c>
      <c r="F22" s="6">
        <f t="shared" si="0"/>
        <v>1.6679659999908836E-2</v>
      </c>
    </row>
    <row r="23" spans="1:6" x14ac:dyDescent="0.25">
      <c r="A23" s="7" t="s">
        <v>27</v>
      </c>
      <c r="B23" s="8">
        <v>4379762.8430000003</v>
      </c>
      <c r="C23" s="8">
        <v>510924.08600000001</v>
      </c>
      <c r="D23" s="8">
        <v>1148.4690000000001</v>
      </c>
      <c r="E23" s="8">
        <v>1148.5216796499999</v>
      </c>
      <c r="F23" s="6">
        <f t="shared" si="0"/>
        <v>5.2679649999845424E-2</v>
      </c>
    </row>
    <row r="24" spans="1:6" x14ac:dyDescent="0.25">
      <c r="A24" s="7" t="s">
        <v>28</v>
      </c>
      <c r="B24" s="8">
        <v>4284411.2719999999</v>
      </c>
      <c r="C24" s="8">
        <v>534513.59699999995</v>
      </c>
      <c r="D24" s="8">
        <v>386.51900000000001</v>
      </c>
      <c r="E24" s="8">
        <v>386.55530750999998</v>
      </c>
      <c r="F24" s="6">
        <f t="shared" si="0"/>
        <v>3.6307509999971899E-2</v>
      </c>
    </row>
    <row r="25" spans="1:6" x14ac:dyDescent="0.25">
      <c r="A25" s="7" t="s">
        <v>29</v>
      </c>
      <c r="B25" s="8">
        <v>4283412.2019999996</v>
      </c>
      <c r="C25" s="8">
        <v>534764.63199999998</v>
      </c>
      <c r="D25" s="8">
        <v>391.02699999999999</v>
      </c>
      <c r="E25" s="8">
        <v>391.05094127000001</v>
      </c>
      <c r="F25" s="6">
        <f t="shared" si="0"/>
        <v>2.3941270000022996E-2</v>
      </c>
    </row>
    <row r="26" spans="1:6" x14ac:dyDescent="0.25">
      <c r="A26" s="7" t="s">
        <v>30</v>
      </c>
      <c r="B26" s="8">
        <v>4308607.5559999999</v>
      </c>
      <c r="C26" s="8">
        <v>524313.57799999998</v>
      </c>
      <c r="D26" s="8">
        <v>576.36199999999997</v>
      </c>
      <c r="E26" s="8">
        <v>576.36249783400001</v>
      </c>
      <c r="F26" s="6">
        <f t="shared" si="0"/>
        <v>4.9783400004344003E-4</v>
      </c>
    </row>
    <row r="27" spans="1:6" x14ac:dyDescent="0.25">
      <c r="A27" s="7" t="s">
        <v>31</v>
      </c>
      <c r="B27" s="8">
        <v>4305812.5240000002</v>
      </c>
      <c r="C27" s="8">
        <v>521742.29</v>
      </c>
      <c r="D27" s="8">
        <v>730.29899999999998</v>
      </c>
      <c r="E27" s="8">
        <v>730.64593303200002</v>
      </c>
      <c r="F27" s="6">
        <f t="shared" si="0"/>
        <v>0.34693303200003811</v>
      </c>
    </row>
    <row r="28" spans="1:6" x14ac:dyDescent="0.25">
      <c r="A28" s="7" t="s">
        <v>32</v>
      </c>
      <c r="B28" s="8">
        <v>4317980.574</v>
      </c>
      <c r="C28" s="8">
        <v>512402.92099999997</v>
      </c>
      <c r="D28" s="8">
        <v>409.17</v>
      </c>
      <c r="E28" s="8">
        <v>409.36750789500002</v>
      </c>
      <c r="F28" s="6">
        <f t="shared" si="0"/>
        <v>0.1975078950000011</v>
      </c>
    </row>
    <row r="29" spans="1:6" x14ac:dyDescent="0.25">
      <c r="A29" s="7" t="s">
        <v>33</v>
      </c>
      <c r="B29" s="8">
        <v>4318454.1040000003</v>
      </c>
      <c r="C29" s="8">
        <v>510094.29800000001</v>
      </c>
      <c r="D29" s="8">
        <v>408.27600000000001</v>
      </c>
      <c r="E29" s="8">
        <v>408.36646221900003</v>
      </c>
      <c r="F29" s="6">
        <f t="shared" si="0"/>
        <v>9.046221900001683E-2</v>
      </c>
    </row>
    <row r="30" spans="1:6" x14ac:dyDescent="0.25">
      <c r="A30" s="7" t="s">
        <v>34</v>
      </c>
      <c r="B30" s="8">
        <v>4329976.9560000002</v>
      </c>
      <c r="C30" s="8">
        <v>508333.21299999999</v>
      </c>
      <c r="D30" s="8">
        <v>408.053</v>
      </c>
      <c r="E30" s="8">
        <v>408.08201303099997</v>
      </c>
      <c r="F30" s="6">
        <f t="shared" si="0"/>
        <v>2.9013030999976763E-2</v>
      </c>
    </row>
    <row r="31" spans="1:6" x14ac:dyDescent="0.25">
      <c r="A31" s="7" t="s">
        <v>35</v>
      </c>
      <c r="B31" s="8">
        <v>4317449.142</v>
      </c>
      <c r="C31" s="8">
        <v>542621.16200000001</v>
      </c>
      <c r="D31" s="8">
        <v>368.49299999999999</v>
      </c>
      <c r="E31" s="8">
        <v>368.55404094400001</v>
      </c>
      <c r="F31" s="6">
        <f t="shared" si="0"/>
        <v>6.1040944000012587E-2</v>
      </c>
    </row>
    <row r="32" spans="1:6" x14ac:dyDescent="0.25">
      <c r="A32" s="7" t="s">
        <v>36</v>
      </c>
      <c r="B32" s="8">
        <v>4317706.3820000002</v>
      </c>
      <c r="C32" s="8">
        <v>544193.43799999997</v>
      </c>
      <c r="D32" s="8">
        <v>422.31400000000002</v>
      </c>
      <c r="E32" s="8">
        <v>422.08106765299999</v>
      </c>
      <c r="F32" s="6">
        <f t="shared" si="0"/>
        <v>0.2329323470000304</v>
      </c>
    </row>
    <row r="33" spans="1:6" x14ac:dyDescent="0.25">
      <c r="A33" s="7" t="s">
        <v>37</v>
      </c>
      <c r="B33" s="8">
        <v>4317738.0109999999</v>
      </c>
      <c r="C33" s="8">
        <v>544200.348</v>
      </c>
      <c r="D33" s="8">
        <v>423.69299999999998</v>
      </c>
      <c r="E33" s="8">
        <v>423.73118428200002</v>
      </c>
      <c r="F33" s="6">
        <f t="shared" si="0"/>
        <v>3.8184282000031544E-2</v>
      </c>
    </row>
    <row r="34" spans="1:6" x14ac:dyDescent="0.25">
      <c r="A34" s="7" t="s">
        <v>38</v>
      </c>
      <c r="B34" s="8">
        <v>4304171.4450000003</v>
      </c>
      <c r="C34" s="8">
        <v>546767.30299999996</v>
      </c>
      <c r="D34" s="8">
        <v>771.45500000000004</v>
      </c>
      <c r="E34" s="8">
        <v>771.59559495200006</v>
      </c>
      <c r="F34" s="6">
        <f t="shared" si="0"/>
        <v>0.14059495200001493</v>
      </c>
    </row>
    <row r="35" spans="1:6" x14ac:dyDescent="0.25">
      <c r="A35" s="7" t="s">
        <v>39</v>
      </c>
      <c r="B35" s="8">
        <v>4304287.0580000002</v>
      </c>
      <c r="C35" s="8">
        <v>542418.86699999997</v>
      </c>
      <c r="D35" s="8">
        <v>561.88</v>
      </c>
      <c r="E35" s="8">
        <v>561.88202360699995</v>
      </c>
      <c r="F35" s="6">
        <f t="shared" si="0"/>
        <v>2.0236069999555184E-3</v>
      </c>
    </row>
    <row r="36" spans="1:6" x14ac:dyDescent="0.25">
      <c r="A36" s="7" t="s">
        <v>40</v>
      </c>
      <c r="B36" s="8">
        <v>4324394.5319999997</v>
      </c>
      <c r="C36" s="8">
        <v>534553.97199999995</v>
      </c>
      <c r="D36" s="8">
        <v>360.416</v>
      </c>
      <c r="E36" s="8">
        <v>360.43356992600002</v>
      </c>
      <c r="F36" s="6">
        <f t="shared" si="0"/>
        <v>1.7569926000021496E-2</v>
      </c>
    </row>
    <row r="37" spans="1:6" x14ac:dyDescent="0.25">
      <c r="A37" s="7" t="s">
        <v>41</v>
      </c>
      <c r="B37" s="8">
        <v>4323281.227</v>
      </c>
      <c r="C37" s="8">
        <v>535500.08700000006</v>
      </c>
      <c r="D37" s="8">
        <v>367.024</v>
      </c>
      <c r="E37" s="8">
        <v>367.04501255000002</v>
      </c>
      <c r="F37" s="6">
        <f t="shared" si="0"/>
        <v>2.1012550000023111E-2</v>
      </c>
    </row>
    <row r="38" spans="1:6" x14ac:dyDescent="0.25">
      <c r="A38" s="7" t="s">
        <v>42</v>
      </c>
      <c r="B38" s="8">
        <v>4335481.2259999998</v>
      </c>
      <c r="C38" s="8">
        <v>540746.33299999998</v>
      </c>
      <c r="D38" s="8">
        <v>458.18400000000003</v>
      </c>
      <c r="E38" s="8">
        <v>458.30301264600001</v>
      </c>
      <c r="F38" s="6">
        <f t="shared" si="0"/>
        <v>0.1190126459999874</v>
      </c>
    </row>
    <row r="39" spans="1:6" x14ac:dyDescent="0.25">
      <c r="A39" s="7" t="s">
        <v>43</v>
      </c>
      <c r="B39" s="8">
        <v>4333959.2779999999</v>
      </c>
      <c r="C39" s="8">
        <v>537418.89099999995</v>
      </c>
      <c r="D39" s="8">
        <v>443.43700000000001</v>
      </c>
      <c r="E39" s="8">
        <v>443.654111973</v>
      </c>
      <c r="F39" s="6">
        <f t="shared" si="0"/>
        <v>0.2171119729999873</v>
      </c>
    </row>
    <row r="40" spans="1:6" x14ac:dyDescent="0.25">
      <c r="A40" s="7" t="s">
        <v>44</v>
      </c>
      <c r="B40" s="8">
        <v>4344821.1059999997</v>
      </c>
      <c r="C40" s="8">
        <v>512395.17099999997</v>
      </c>
      <c r="D40" s="8">
        <v>1231.8409999999999</v>
      </c>
      <c r="E40" s="8">
        <v>1231.85935193</v>
      </c>
      <c r="F40" s="6">
        <f t="shared" si="0"/>
        <v>1.8351930000108041E-2</v>
      </c>
    </row>
    <row r="41" spans="1:6" x14ac:dyDescent="0.25">
      <c r="A41" s="7" t="s">
        <v>45</v>
      </c>
      <c r="B41" s="8">
        <v>4346959.9280000003</v>
      </c>
      <c r="C41" s="8">
        <v>509621.71500000003</v>
      </c>
      <c r="D41" s="8">
        <v>1116.953</v>
      </c>
      <c r="E41" s="8">
        <v>1116.84251913</v>
      </c>
      <c r="F41" s="6">
        <f t="shared" si="0"/>
        <v>0.11048086999994666</v>
      </c>
    </row>
    <row r="42" spans="1:6" x14ac:dyDescent="0.25">
      <c r="A42" s="7" t="s">
        <v>46</v>
      </c>
      <c r="B42" s="8">
        <v>4380806.4950000001</v>
      </c>
      <c r="C42" s="8">
        <v>511117.804</v>
      </c>
      <c r="D42" s="8">
        <v>1270.412</v>
      </c>
      <c r="E42" s="8">
        <v>1270.3685899699999</v>
      </c>
      <c r="F42" s="6">
        <f t="shared" si="0"/>
        <v>4.3410030000131883E-2</v>
      </c>
    </row>
    <row r="43" spans="1:6" x14ac:dyDescent="0.25">
      <c r="A43" s="7" t="s">
        <v>47</v>
      </c>
      <c r="B43" s="8">
        <v>4289477.358</v>
      </c>
      <c r="C43" s="8">
        <v>545859.93599999999</v>
      </c>
      <c r="D43" s="8">
        <v>284.75900000000001</v>
      </c>
      <c r="E43" s="8">
        <v>284.65205018299997</v>
      </c>
      <c r="F43" s="6">
        <f t="shared" si="0"/>
        <v>0.10694981700004291</v>
      </c>
    </row>
    <row r="44" spans="1:6" x14ac:dyDescent="0.25">
      <c r="A44" s="7" t="s">
        <v>48</v>
      </c>
      <c r="B44" s="8">
        <v>4299295.5959999999</v>
      </c>
      <c r="C44" s="8">
        <v>540001.02500000002</v>
      </c>
      <c r="D44" s="8">
        <v>547.53200000000004</v>
      </c>
      <c r="E44" s="8">
        <v>547.52055981399997</v>
      </c>
      <c r="F44" s="6">
        <f t="shared" si="0"/>
        <v>1.1440186000072572E-2</v>
      </c>
    </row>
    <row r="45" spans="1:6" x14ac:dyDescent="0.25">
      <c r="A45" s="7" t="s">
        <v>49</v>
      </c>
      <c r="B45" s="8">
        <v>4315927.63</v>
      </c>
      <c r="C45" s="8">
        <v>510146.24300000002</v>
      </c>
      <c r="D45" s="8">
        <v>416.14400000000001</v>
      </c>
      <c r="E45" s="8">
        <v>416.18304895</v>
      </c>
      <c r="F45" s="6">
        <f t="shared" si="0"/>
        <v>3.904894999999442E-2</v>
      </c>
    </row>
    <row r="46" spans="1:6" x14ac:dyDescent="0.25">
      <c r="A46" s="7" t="s">
        <v>50</v>
      </c>
      <c r="B46" s="8">
        <v>4311083.3689999999</v>
      </c>
      <c r="C46" s="8">
        <v>508459.77899999998</v>
      </c>
      <c r="D46" s="8">
        <v>435.39</v>
      </c>
      <c r="E46" s="8">
        <v>435.36409159300001</v>
      </c>
      <c r="F46" s="6">
        <f t="shared" si="0"/>
        <v>2.5908406999974432E-2</v>
      </c>
    </row>
    <row r="47" spans="1:6" x14ac:dyDescent="0.25">
      <c r="A47" s="7" t="s">
        <v>51</v>
      </c>
      <c r="B47" s="8">
        <v>4335814.3150000004</v>
      </c>
      <c r="C47" s="8">
        <v>507841.90500000003</v>
      </c>
      <c r="D47" s="8">
        <v>410.86500000000001</v>
      </c>
      <c r="E47" s="8">
        <v>410.85997527500001</v>
      </c>
      <c r="F47" s="6">
        <f t="shared" si="0"/>
        <v>5.0247249999983978E-3</v>
      </c>
    </row>
    <row r="48" spans="1:6" x14ac:dyDescent="0.25">
      <c r="A48" s="7" t="s">
        <v>52</v>
      </c>
      <c r="B48" s="8">
        <v>4316331.5539999995</v>
      </c>
      <c r="C48" s="8">
        <v>506540.37699999998</v>
      </c>
      <c r="D48" s="8">
        <v>428.04500000000002</v>
      </c>
      <c r="E48" s="8">
        <v>428.03313815000001</v>
      </c>
      <c r="F48" s="6">
        <f t="shared" si="0"/>
        <v>1.1861850000002505E-2</v>
      </c>
    </row>
    <row r="49" spans="1:6" x14ac:dyDescent="0.25">
      <c r="A49" s="7" t="s">
        <v>53</v>
      </c>
      <c r="B49" s="8">
        <v>4321380.5279999999</v>
      </c>
      <c r="C49" s="8">
        <v>504490.489</v>
      </c>
      <c r="D49" s="8">
        <v>464.29300000000001</v>
      </c>
      <c r="E49" s="8">
        <v>464.355893439</v>
      </c>
      <c r="F49" s="6">
        <f t="shared" si="0"/>
        <v>6.2893438999992668E-2</v>
      </c>
    </row>
    <row r="50" spans="1:6" x14ac:dyDescent="0.25">
      <c r="A50" s="7" t="s">
        <v>54</v>
      </c>
      <c r="B50" s="8">
        <v>4336166.9709999999</v>
      </c>
      <c r="C50" s="8">
        <v>498432.576</v>
      </c>
      <c r="D50" s="8">
        <v>421.86500000000001</v>
      </c>
      <c r="E50" s="8">
        <v>421.86309512100001</v>
      </c>
      <c r="F50" s="6">
        <f t="shared" si="0"/>
        <v>1.9048789999942528E-3</v>
      </c>
    </row>
    <row r="51" spans="1:6" x14ac:dyDescent="0.25">
      <c r="A51" s="7" t="s">
        <v>55</v>
      </c>
      <c r="B51" s="8">
        <v>4366640.5520000001</v>
      </c>
      <c r="C51" s="8">
        <v>502611.68599999999</v>
      </c>
      <c r="D51" s="8">
        <v>564.99099999999999</v>
      </c>
      <c r="E51" s="8">
        <v>564.94459428000005</v>
      </c>
      <c r="F51" s="6">
        <f t="shared" si="0"/>
        <v>4.640571999993881E-2</v>
      </c>
    </row>
    <row r="52" spans="1:6" x14ac:dyDescent="0.25">
      <c r="A52" s="7" t="s">
        <v>56</v>
      </c>
      <c r="B52" s="8">
        <v>4367636.7039999999</v>
      </c>
      <c r="C52" s="8">
        <v>502552.32199999999</v>
      </c>
      <c r="D52" s="8">
        <v>579.346</v>
      </c>
      <c r="E52" s="8">
        <v>579.32887606999998</v>
      </c>
      <c r="F52" s="6">
        <f t="shared" si="0"/>
        <v>1.7123930000025211E-2</v>
      </c>
    </row>
    <row r="53" spans="1:6" x14ac:dyDescent="0.25">
      <c r="A53" s="7" t="s">
        <v>57</v>
      </c>
      <c r="B53" s="8">
        <v>4337411.6090000002</v>
      </c>
      <c r="C53" s="8">
        <v>524829.26</v>
      </c>
      <c r="D53" s="8">
        <v>634.28399999999999</v>
      </c>
      <c r="E53" s="8">
        <v>634.362981655</v>
      </c>
      <c r="F53" s="6">
        <f t="shared" si="0"/>
        <v>7.8981655000006867E-2</v>
      </c>
    </row>
    <row r="54" spans="1:6" x14ac:dyDescent="0.25">
      <c r="A54" s="7" t="s">
        <v>58</v>
      </c>
      <c r="B54" s="8">
        <v>4335422.1610000003</v>
      </c>
      <c r="C54" s="8">
        <v>522418.29499999998</v>
      </c>
      <c r="D54" s="8">
        <v>803.94100000000003</v>
      </c>
      <c r="E54" s="8">
        <v>803.90794925700004</v>
      </c>
      <c r="F54" s="6">
        <f t="shared" si="0"/>
        <v>3.3050742999989779E-2</v>
      </c>
    </row>
    <row r="55" spans="1:6" x14ac:dyDescent="0.25">
      <c r="A55" s="7" t="s">
        <v>59</v>
      </c>
      <c r="B55" s="8">
        <v>4377040.6270000003</v>
      </c>
      <c r="C55" s="8">
        <v>512065.67</v>
      </c>
      <c r="D55" s="8">
        <v>924.89599999999996</v>
      </c>
      <c r="E55" s="8">
        <v>924.76559748499994</v>
      </c>
      <c r="F55" s="6">
        <f t="shared" si="0"/>
        <v>0.13040251500001432</v>
      </c>
    </row>
    <row r="56" spans="1:6" x14ac:dyDescent="0.25">
      <c r="A56" s="7" t="s">
        <v>60</v>
      </c>
      <c r="B56" s="8">
        <v>4289908.733</v>
      </c>
      <c r="C56" s="8">
        <v>531281.57200000004</v>
      </c>
      <c r="D56" s="8">
        <v>346.05900000000003</v>
      </c>
      <c r="E56" s="8">
        <v>346.12046863099999</v>
      </c>
      <c r="F56" s="6">
        <f t="shared" si="0"/>
        <v>6.1468630999968354E-2</v>
      </c>
    </row>
    <row r="57" spans="1:6" x14ac:dyDescent="0.25">
      <c r="A57" s="7" t="s">
        <v>61</v>
      </c>
      <c r="B57" s="8">
        <v>4307703.5710000005</v>
      </c>
      <c r="C57" s="8">
        <v>525572.02599999995</v>
      </c>
      <c r="D57" s="8">
        <v>568.73299999999995</v>
      </c>
      <c r="E57" s="8">
        <v>568.63297593799996</v>
      </c>
      <c r="F57" s="6">
        <f t="shared" si="0"/>
        <v>0.10002406199998859</v>
      </c>
    </row>
    <row r="58" spans="1:6" x14ac:dyDescent="0.25">
      <c r="A58" s="7" t="s">
        <v>62</v>
      </c>
      <c r="B58" s="8">
        <v>4318682.0520000001</v>
      </c>
      <c r="C58" s="8">
        <v>509108.16</v>
      </c>
      <c r="D58" s="8">
        <v>406.05700000000002</v>
      </c>
      <c r="E58" s="8">
        <v>405.94788934100001</v>
      </c>
      <c r="F58" s="6">
        <f t="shared" si="0"/>
        <v>0.10911065900000949</v>
      </c>
    </row>
    <row r="59" spans="1:6" x14ac:dyDescent="0.25">
      <c r="A59" s="7" t="s">
        <v>63</v>
      </c>
      <c r="B59" s="8">
        <v>4319470.7989999996</v>
      </c>
      <c r="C59" s="8">
        <v>545322.26800000004</v>
      </c>
      <c r="D59" s="8">
        <v>551.44299999999998</v>
      </c>
      <c r="E59" s="8">
        <v>551.41453307999996</v>
      </c>
      <c r="F59" s="6">
        <f t="shared" si="0"/>
        <v>2.846692000002804E-2</v>
      </c>
    </row>
    <row r="60" spans="1:6" x14ac:dyDescent="0.25">
      <c r="A60" s="7" t="s">
        <v>64</v>
      </c>
      <c r="B60" s="8">
        <v>4303506.0360000003</v>
      </c>
      <c r="C60" s="8">
        <v>541267.55599999998</v>
      </c>
      <c r="D60" s="8">
        <v>453.86700000000002</v>
      </c>
      <c r="E60" s="8">
        <v>453.832285867</v>
      </c>
      <c r="F60" s="6">
        <f t="shared" si="0"/>
        <v>3.4714133000022684E-2</v>
      </c>
    </row>
    <row r="61" spans="1:6" x14ac:dyDescent="0.25">
      <c r="A61" s="7" t="s">
        <v>65</v>
      </c>
      <c r="B61" s="8">
        <v>4333972.5669999998</v>
      </c>
      <c r="C61" s="8">
        <v>537506.022</v>
      </c>
      <c r="D61" s="8">
        <v>441.97199999999998</v>
      </c>
      <c r="E61" s="8">
        <v>442.024750525</v>
      </c>
      <c r="F61" s="6">
        <f t="shared" si="0"/>
        <v>5.2750525000021753E-2</v>
      </c>
    </row>
    <row r="62" spans="1:6" x14ac:dyDescent="0.25">
      <c r="A62" s="7" t="s">
        <v>66</v>
      </c>
      <c r="B62" s="8">
        <v>4345475.7620000001</v>
      </c>
      <c r="C62" s="8">
        <v>511004.533</v>
      </c>
      <c r="D62" s="8">
        <v>1154.838</v>
      </c>
      <c r="E62" s="8">
        <v>1154.75417103</v>
      </c>
      <c r="F62" s="6">
        <f t="shared" si="0"/>
        <v>8.3828970000013214E-2</v>
      </c>
    </row>
    <row r="63" spans="1:6" x14ac:dyDescent="0.25">
      <c r="A63" s="7" t="s">
        <v>67</v>
      </c>
      <c r="B63" s="8">
        <v>4377823.9469999997</v>
      </c>
      <c r="C63" s="8">
        <v>511908.326</v>
      </c>
      <c r="D63" s="8">
        <v>962.43299999999999</v>
      </c>
      <c r="E63" s="8">
        <v>962.39235271799998</v>
      </c>
      <c r="F63" s="6">
        <f t="shared" si="0"/>
        <v>4.0647282000009E-2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/>
  </sheetViews>
  <sheetFormatPr defaultRowHeight="15" x14ac:dyDescent="0.25"/>
  <cols>
    <col min="1" max="1" width="10.7109375" bestFit="1" customWidth="1"/>
    <col min="2" max="2" width="19.85546875" bestFit="1" customWidth="1"/>
    <col min="3" max="3" width="18.85546875" bestFit="1" customWidth="1"/>
    <col min="4" max="5" width="16.7109375" bestFit="1" customWidth="1"/>
    <col min="6" max="6" width="19.7109375" bestFit="1" customWidth="1"/>
    <col min="8" max="8" width="22.7109375" bestFit="1" customWidth="1"/>
  </cols>
  <sheetData>
    <row r="1" spans="1:8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68</v>
      </c>
      <c r="F1" s="5" t="s">
        <v>69</v>
      </c>
      <c r="H1" s="8" t="s">
        <v>76</v>
      </c>
    </row>
    <row r="2" spans="1:8" x14ac:dyDescent="0.25">
      <c r="A2" s="4" t="s">
        <v>6</v>
      </c>
      <c r="B2" s="5">
        <v>4289358.0599999996</v>
      </c>
      <c r="C2" s="5">
        <v>545454.326</v>
      </c>
      <c r="D2" s="5">
        <v>310.74</v>
      </c>
      <c r="E2" s="5">
        <v>310.70594266099999</v>
      </c>
      <c r="F2">
        <f>ABS(D2-E2)</f>
        <v>3.4057339000014508E-2</v>
      </c>
      <c r="H2">
        <f>PERCENTILE(F2:F63,0.95)</f>
        <v>0.21613176909998791</v>
      </c>
    </row>
    <row r="3" spans="1:8" x14ac:dyDescent="0.25">
      <c r="A3" s="4" t="s">
        <v>7</v>
      </c>
      <c r="B3" s="5">
        <v>4290045.0159999998</v>
      </c>
      <c r="C3" s="5">
        <v>543109.22699999996</v>
      </c>
      <c r="D3" s="5">
        <v>295.04599999999999</v>
      </c>
      <c r="E3" s="5">
        <v>295.087052019</v>
      </c>
      <c r="F3" s="3">
        <f t="shared" ref="F3:F63" si="0">ABS(D3-E3)</f>
        <v>4.1052019000005657E-2</v>
      </c>
    </row>
    <row r="4" spans="1:8" x14ac:dyDescent="0.25">
      <c r="A4" s="4" t="s">
        <v>8</v>
      </c>
      <c r="B4" s="5">
        <v>4290865.1059999997</v>
      </c>
      <c r="C4" s="5">
        <v>543651.37399999995</v>
      </c>
      <c r="D4" s="5">
        <v>345.75599999999997</v>
      </c>
      <c r="E4" s="5">
        <v>345.87715225599999</v>
      </c>
      <c r="F4" s="3">
        <f t="shared" si="0"/>
        <v>0.12115225600001622</v>
      </c>
    </row>
    <row r="5" spans="1:8" x14ac:dyDescent="0.25">
      <c r="A5" s="4" t="s">
        <v>9</v>
      </c>
      <c r="B5" s="5">
        <v>4300367.2019999996</v>
      </c>
      <c r="C5" s="5">
        <v>538862.85499999998</v>
      </c>
      <c r="D5" s="5">
        <v>519.74900000000002</v>
      </c>
      <c r="E5" s="5">
        <v>519.82968648200006</v>
      </c>
      <c r="F5" s="3">
        <f t="shared" si="0"/>
        <v>8.0686482000032811E-2</v>
      </c>
    </row>
    <row r="6" spans="1:8" x14ac:dyDescent="0.25">
      <c r="A6" s="4" t="s">
        <v>10</v>
      </c>
      <c r="B6" s="5">
        <v>4314901.4280000003</v>
      </c>
      <c r="C6" s="5">
        <v>509138.35399999999</v>
      </c>
      <c r="D6" s="5">
        <v>419.87700000000001</v>
      </c>
      <c r="E6" s="5">
        <v>419.97253252899998</v>
      </c>
      <c r="F6" s="3">
        <f t="shared" si="0"/>
        <v>9.5532528999967781E-2</v>
      </c>
    </row>
    <row r="7" spans="1:8" x14ac:dyDescent="0.25">
      <c r="A7" s="4" t="s">
        <v>11</v>
      </c>
      <c r="B7" s="5">
        <v>4311113.4720000001</v>
      </c>
      <c r="C7" s="5">
        <v>508436.04499999998</v>
      </c>
      <c r="D7" s="5">
        <v>435.459</v>
      </c>
      <c r="E7" s="5">
        <v>435.46137894399999</v>
      </c>
      <c r="F7" s="3">
        <f t="shared" si="0"/>
        <v>2.3789439999859496E-3</v>
      </c>
    </row>
    <row r="8" spans="1:8" x14ac:dyDescent="0.25">
      <c r="A8" s="4" t="s">
        <v>12</v>
      </c>
      <c r="B8" s="5">
        <v>4310652.7910000002</v>
      </c>
      <c r="C8" s="5">
        <v>509633.64299999998</v>
      </c>
      <c r="D8" s="5">
        <v>443.90600000000001</v>
      </c>
      <c r="E8" s="5">
        <v>443.98341237800003</v>
      </c>
      <c r="F8" s="3">
        <f t="shared" si="0"/>
        <v>7.7412378000019544E-2</v>
      </c>
    </row>
    <row r="9" spans="1:8" x14ac:dyDescent="0.25">
      <c r="A9" s="4" t="s">
        <v>13</v>
      </c>
      <c r="B9" s="5">
        <v>4310333.9139999999</v>
      </c>
      <c r="C9" s="5">
        <v>510832.99699999997</v>
      </c>
      <c r="D9" s="5">
        <v>477.71699999999998</v>
      </c>
      <c r="E9" s="5">
        <v>477.77468922399999</v>
      </c>
      <c r="F9" s="3">
        <f t="shared" si="0"/>
        <v>5.768922400000065E-2</v>
      </c>
    </row>
    <row r="10" spans="1:8" x14ac:dyDescent="0.25">
      <c r="A10" s="4" t="s">
        <v>14</v>
      </c>
      <c r="B10" s="5">
        <v>4334785.5389999999</v>
      </c>
      <c r="C10" s="5">
        <v>507821.136</v>
      </c>
      <c r="D10" s="5">
        <v>408.43799999999999</v>
      </c>
      <c r="E10" s="5">
        <v>408.54616156999998</v>
      </c>
      <c r="F10" s="3">
        <f t="shared" si="0"/>
        <v>0.10816156999999293</v>
      </c>
    </row>
    <row r="11" spans="1:8" x14ac:dyDescent="0.25">
      <c r="A11" s="4" t="s">
        <v>15</v>
      </c>
      <c r="B11" s="5">
        <v>4337109.466</v>
      </c>
      <c r="C11" s="5">
        <v>508469.08600000001</v>
      </c>
      <c r="D11" s="5">
        <v>417.23700000000002</v>
      </c>
      <c r="E11" s="5">
        <v>417.23164424499998</v>
      </c>
      <c r="F11" s="3">
        <f t="shared" si="0"/>
        <v>5.3557550000391529E-3</v>
      </c>
    </row>
    <row r="12" spans="1:8" x14ac:dyDescent="0.25">
      <c r="A12" s="4" t="s">
        <v>16</v>
      </c>
      <c r="B12" s="5">
        <v>4314690.2549999999</v>
      </c>
      <c r="C12" s="5">
        <v>502953.19799999997</v>
      </c>
      <c r="D12" s="5">
        <v>628.50400000000002</v>
      </c>
      <c r="E12" s="5">
        <v>628.50302332800004</v>
      </c>
      <c r="F12" s="3">
        <f t="shared" si="0"/>
        <v>9.76671999978862E-4</v>
      </c>
    </row>
    <row r="13" spans="1:8" x14ac:dyDescent="0.25">
      <c r="A13" s="4" t="s">
        <v>17</v>
      </c>
      <c r="B13" s="5">
        <v>4315144.5329999998</v>
      </c>
      <c r="C13" s="5">
        <v>502606.62400000001</v>
      </c>
      <c r="D13" s="5">
        <v>567.69600000000003</v>
      </c>
      <c r="E13" s="5">
        <v>567.73241972000005</v>
      </c>
      <c r="F13" s="3">
        <f t="shared" si="0"/>
        <v>3.6419720000026246E-2</v>
      </c>
    </row>
    <row r="14" spans="1:8" x14ac:dyDescent="0.25">
      <c r="A14" s="4" t="s">
        <v>18</v>
      </c>
      <c r="B14" s="5">
        <v>4335269.9450000003</v>
      </c>
      <c r="C14" s="5">
        <v>499282.511</v>
      </c>
      <c r="D14" s="5">
        <v>419.58</v>
      </c>
      <c r="E14" s="5">
        <v>419.60917354200001</v>
      </c>
      <c r="F14" s="3">
        <f t="shared" si="0"/>
        <v>2.9173542000023645E-2</v>
      </c>
    </row>
    <row r="15" spans="1:8" x14ac:dyDescent="0.25">
      <c r="A15" s="4" t="s">
        <v>19</v>
      </c>
      <c r="B15" s="5">
        <v>4331466.7319999998</v>
      </c>
      <c r="C15" s="5">
        <v>500186.97399999999</v>
      </c>
      <c r="D15" s="5">
        <v>417.77499999999998</v>
      </c>
      <c r="E15" s="5">
        <v>417.87549714900001</v>
      </c>
      <c r="F15" s="3">
        <f t="shared" si="0"/>
        <v>0.10049714900003437</v>
      </c>
    </row>
    <row r="16" spans="1:8" x14ac:dyDescent="0.25">
      <c r="A16" s="4" t="s">
        <v>20</v>
      </c>
      <c r="B16" s="5">
        <v>4335508.8640000001</v>
      </c>
      <c r="C16" s="5">
        <v>501851.01</v>
      </c>
      <c r="D16" s="5">
        <v>419.84199999999998</v>
      </c>
      <c r="E16" s="5">
        <v>419.88988492599998</v>
      </c>
      <c r="F16" s="3">
        <f t="shared" si="0"/>
        <v>4.7884925999994721E-2</v>
      </c>
    </row>
    <row r="17" spans="1:6" x14ac:dyDescent="0.25">
      <c r="A17" s="4" t="s">
        <v>21</v>
      </c>
      <c r="B17" s="5">
        <v>4367286.2120000003</v>
      </c>
      <c r="C17" s="5">
        <v>502700.09899999999</v>
      </c>
      <c r="D17" s="5">
        <v>571.12099999999998</v>
      </c>
      <c r="E17" s="5">
        <v>571.18544451100001</v>
      </c>
      <c r="F17" s="3">
        <f t="shared" si="0"/>
        <v>6.4444511000033344E-2</v>
      </c>
    </row>
    <row r="18" spans="1:6" x14ac:dyDescent="0.25">
      <c r="A18" s="4" t="s">
        <v>22</v>
      </c>
      <c r="B18" s="5">
        <v>4366186.3810000001</v>
      </c>
      <c r="C18" s="5">
        <v>504158.58299999998</v>
      </c>
      <c r="D18" s="5">
        <v>561.98900000000003</v>
      </c>
      <c r="E18" s="5">
        <v>561.85749880900005</v>
      </c>
      <c r="F18" s="3">
        <f t="shared" si="0"/>
        <v>0.13150119099998392</v>
      </c>
    </row>
    <row r="19" spans="1:6" x14ac:dyDescent="0.25">
      <c r="A19" s="4" t="s">
        <v>23</v>
      </c>
      <c r="B19" s="5">
        <v>4363974.449</v>
      </c>
      <c r="C19" s="5">
        <v>498125.864</v>
      </c>
      <c r="D19" s="5">
        <v>802.12699999999995</v>
      </c>
      <c r="E19" s="5">
        <v>802.10762064000005</v>
      </c>
      <c r="F19" s="3">
        <f t="shared" si="0"/>
        <v>1.937935999990259E-2</v>
      </c>
    </row>
    <row r="20" spans="1:6" x14ac:dyDescent="0.25">
      <c r="A20" s="4" t="s">
        <v>24</v>
      </c>
      <c r="B20" s="5">
        <v>4336490.7470000004</v>
      </c>
      <c r="C20" s="5">
        <v>525871.05000000005</v>
      </c>
      <c r="D20" s="5">
        <v>632.971</v>
      </c>
      <c r="E20" s="5">
        <v>633.063220215</v>
      </c>
      <c r="F20" s="3">
        <f t="shared" si="0"/>
        <v>9.2220214999997552E-2</v>
      </c>
    </row>
    <row r="21" spans="1:6" x14ac:dyDescent="0.25">
      <c r="A21" s="4" t="s">
        <v>25</v>
      </c>
      <c r="B21" s="5">
        <v>4336044.6260000002</v>
      </c>
      <c r="C21" s="5">
        <v>526509.49800000002</v>
      </c>
      <c r="D21" s="5">
        <v>655.48199999999997</v>
      </c>
      <c r="E21" s="5">
        <v>654.95362575000001</v>
      </c>
      <c r="F21" s="3">
        <f t="shared" si="0"/>
        <v>0.52837424999995619</v>
      </c>
    </row>
    <row r="22" spans="1:6" x14ac:dyDescent="0.25">
      <c r="A22" s="4" t="s">
        <v>26</v>
      </c>
      <c r="B22" s="5">
        <v>4347403.5180000002</v>
      </c>
      <c r="C22" s="5">
        <v>509023.87400000001</v>
      </c>
      <c r="D22" s="5">
        <v>1150.768</v>
      </c>
      <c r="E22" s="5">
        <v>1150.7846796599999</v>
      </c>
      <c r="F22" s="3">
        <f t="shared" si="0"/>
        <v>1.6679659999908836E-2</v>
      </c>
    </row>
    <row r="23" spans="1:6" x14ac:dyDescent="0.25">
      <c r="A23" s="4" t="s">
        <v>27</v>
      </c>
      <c r="B23" s="5">
        <v>4379762.8430000003</v>
      </c>
      <c r="C23" s="5">
        <v>510924.08600000001</v>
      </c>
      <c r="D23" s="5">
        <v>1148.4690000000001</v>
      </c>
      <c r="E23" s="5">
        <v>1148.5216796499999</v>
      </c>
      <c r="F23" s="3">
        <f t="shared" si="0"/>
        <v>5.2679649999845424E-2</v>
      </c>
    </row>
    <row r="24" spans="1:6" x14ac:dyDescent="0.25">
      <c r="A24" s="4" t="s">
        <v>28</v>
      </c>
      <c r="B24" s="5">
        <v>4284411.2719999999</v>
      </c>
      <c r="C24" s="5">
        <v>534513.59699999995</v>
      </c>
      <c r="D24" s="5">
        <v>386.51900000000001</v>
      </c>
      <c r="E24" s="5">
        <v>386.55530750999998</v>
      </c>
      <c r="F24" s="3">
        <f t="shared" si="0"/>
        <v>3.6307509999971899E-2</v>
      </c>
    </row>
    <row r="25" spans="1:6" x14ac:dyDescent="0.25">
      <c r="A25" s="4" t="s">
        <v>29</v>
      </c>
      <c r="B25" s="5">
        <v>4283412.2019999996</v>
      </c>
      <c r="C25" s="5">
        <v>534764.63199999998</v>
      </c>
      <c r="D25" s="5">
        <v>391.02699999999999</v>
      </c>
      <c r="E25" s="5">
        <v>391.05094127000001</v>
      </c>
      <c r="F25" s="3">
        <f t="shared" si="0"/>
        <v>2.3941270000022996E-2</v>
      </c>
    </row>
    <row r="26" spans="1:6" x14ac:dyDescent="0.25">
      <c r="A26" s="4" t="s">
        <v>30</v>
      </c>
      <c r="B26" s="5">
        <v>4308607.5559999999</v>
      </c>
      <c r="C26" s="5">
        <v>524313.57799999998</v>
      </c>
      <c r="D26" s="5">
        <v>576.36199999999997</v>
      </c>
      <c r="E26" s="5">
        <v>576.36249783400001</v>
      </c>
      <c r="F26" s="3">
        <f t="shared" si="0"/>
        <v>4.9783400004344003E-4</v>
      </c>
    </row>
    <row r="27" spans="1:6" x14ac:dyDescent="0.25">
      <c r="A27" s="4" t="s">
        <v>31</v>
      </c>
      <c r="B27" s="5">
        <v>4305812.5240000002</v>
      </c>
      <c r="C27" s="5">
        <v>521742.29</v>
      </c>
      <c r="D27" s="5">
        <v>730.29899999999998</v>
      </c>
      <c r="E27" s="5">
        <v>730.64593303200002</v>
      </c>
      <c r="F27" s="3">
        <f t="shared" si="0"/>
        <v>0.34693303200003811</v>
      </c>
    </row>
    <row r="28" spans="1:6" x14ac:dyDescent="0.25">
      <c r="A28" s="4" t="s">
        <v>32</v>
      </c>
      <c r="B28" s="5">
        <v>4317980.574</v>
      </c>
      <c r="C28" s="5">
        <v>512402.92099999997</v>
      </c>
      <c r="D28" s="5">
        <v>409.17</v>
      </c>
      <c r="E28" s="5">
        <v>409.36750789500002</v>
      </c>
      <c r="F28" s="3">
        <f t="shared" si="0"/>
        <v>0.1975078950000011</v>
      </c>
    </row>
    <row r="29" spans="1:6" x14ac:dyDescent="0.25">
      <c r="A29" s="4" t="s">
        <v>33</v>
      </c>
      <c r="B29" s="5">
        <v>4318454.1040000003</v>
      </c>
      <c r="C29" s="5">
        <v>510094.29800000001</v>
      </c>
      <c r="D29" s="5">
        <v>408.27600000000001</v>
      </c>
      <c r="E29" s="5">
        <v>408.36646221900003</v>
      </c>
      <c r="F29" s="3">
        <f t="shared" si="0"/>
        <v>9.046221900001683E-2</v>
      </c>
    </row>
    <row r="30" spans="1:6" x14ac:dyDescent="0.25">
      <c r="A30" s="4" t="s">
        <v>34</v>
      </c>
      <c r="B30" s="5">
        <v>4329976.9560000002</v>
      </c>
      <c r="C30" s="5">
        <v>508333.21299999999</v>
      </c>
      <c r="D30" s="5">
        <v>408.053</v>
      </c>
      <c r="E30" s="5">
        <v>408.08201303099997</v>
      </c>
      <c r="F30" s="3">
        <f t="shared" si="0"/>
        <v>2.9013030999976763E-2</v>
      </c>
    </row>
    <row r="31" spans="1:6" x14ac:dyDescent="0.25">
      <c r="A31" s="4" t="s">
        <v>35</v>
      </c>
      <c r="B31" s="5">
        <v>4317449.142</v>
      </c>
      <c r="C31" s="5">
        <v>542621.16200000001</v>
      </c>
      <c r="D31" s="5">
        <v>368.49299999999999</v>
      </c>
      <c r="E31" s="5">
        <v>368.55404094400001</v>
      </c>
      <c r="F31" s="3">
        <f t="shared" si="0"/>
        <v>6.1040944000012587E-2</v>
      </c>
    </row>
    <row r="32" spans="1:6" x14ac:dyDescent="0.25">
      <c r="A32" s="4" t="s">
        <v>36</v>
      </c>
      <c r="B32" s="5">
        <v>4317706.3820000002</v>
      </c>
      <c r="C32" s="5">
        <v>544193.43799999997</v>
      </c>
      <c r="D32" s="5">
        <v>422.31400000000002</v>
      </c>
      <c r="E32" s="5">
        <v>422.08106765299999</v>
      </c>
      <c r="F32" s="3">
        <f t="shared" si="0"/>
        <v>0.2329323470000304</v>
      </c>
    </row>
    <row r="33" spans="1:6" x14ac:dyDescent="0.25">
      <c r="A33" s="4" t="s">
        <v>37</v>
      </c>
      <c r="B33" s="5">
        <v>4317738.0109999999</v>
      </c>
      <c r="C33" s="5">
        <v>544200.348</v>
      </c>
      <c r="D33" s="5">
        <v>423.69299999999998</v>
      </c>
      <c r="E33" s="5">
        <v>423.73118428200002</v>
      </c>
      <c r="F33" s="3">
        <f t="shared" si="0"/>
        <v>3.8184282000031544E-2</v>
      </c>
    </row>
    <row r="34" spans="1:6" x14ac:dyDescent="0.25">
      <c r="A34" s="4" t="s">
        <v>38</v>
      </c>
      <c r="B34" s="5">
        <v>4304171.4450000003</v>
      </c>
      <c r="C34" s="5">
        <v>546767.30299999996</v>
      </c>
      <c r="D34" s="5">
        <v>771.45500000000004</v>
      </c>
      <c r="E34" s="5">
        <v>771.59559495200006</v>
      </c>
      <c r="F34" s="3">
        <f t="shared" si="0"/>
        <v>0.14059495200001493</v>
      </c>
    </row>
    <row r="35" spans="1:6" x14ac:dyDescent="0.25">
      <c r="A35" s="4" t="s">
        <v>39</v>
      </c>
      <c r="B35" s="5">
        <v>4304287.0580000002</v>
      </c>
      <c r="C35" s="5">
        <v>542418.86699999997</v>
      </c>
      <c r="D35" s="5">
        <v>561.88</v>
      </c>
      <c r="E35" s="5">
        <v>561.88202360699995</v>
      </c>
      <c r="F35" s="3">
        <f t="shared" si="0"/>
        <v>2.0236069999555184E-3</v>
      </c>
    </row>
    <row r="36" spans="1:6" x14ac:dyDescent="0.25">
      <c r="A36" s="4" t="s">
        <v>40</v>
      </c>
      <c r="B36" s="5">
        <v>4324394.5319999997</v>
      </c>
      <c r="C36" s="5">
        <v>534553.97199999995</v>
      </c>
      <c r="D36" s="5">
        <v>360.416</v>
      </c>
      <c r="E36" s="5">
        <v>360.43356992600002</v>
      </c>
      <c r="F36" s="3">
        <f t="shared" si="0"/>
        <v>1.7569926000021496E-2</v>
      </c>
    </row>
    <row r="37" spans="1:6" x14ac:dyDescent="0.25">
      <c r="A37" s="4" t="s">
        <v>41</v>
      </c>
      <c r="B37" s="5">
        <v>4323281.227</v>
      </c>
      <c r="C37" s="5">
        <v>535500.08700000006</v>
      </c>
      <c r="D37" s="5">
        <v>367.024</v>
      </c>
      <c r="E37" s="5">
        <v>367.04501255000002</v>
      </c>
      <c r="F37" s="3">
        <f t="shared" si="0"/>
        <v>2.1012550000023111E-2</v>
      </c>
    </row>
    <row r="38" spans="1:6" x14ac:dyDescent="0.25">
      <c r="A38" s="4" t="s">
        <v>42</v>
      </c>
      <c r="B38" s="5">
        <v>4335481.2259999998</v>
      </c>
      <c r="C38" s="5">
        <v>540746.33299999998</v>
      </c>
      <c r="D38" s="5">
        <v>458.18400000000003</v>
      </c>
      <c r="E38" s="5">
        <v>458.30301264600001</v>
      </c>
      <c r="F38" s="3">
        <f t="shared" si="0"/>
        <v>0.1190126459999874</v>
      </c>
    </row>
    <row r="39" spans="1:6" x14ac:dyDescent="0.25">
      <c r="A39" s="4" t="s">
        <v>43</v>
      </c>
      <c r="B39" s="5">
        <v>4333959.2779999999</v>
      </c>
      <c r="C39" s="5">
        <v>537418.89099999995</v>
      </c>
      <c r="D39" s="5">
        <v>443.43700000000001</v>
      </c>
      <c r="E39" s="5">
        <v>443.654111973</v>
      </c>
      <c r="F39" s="3">
        <f t="shared" si="0"/>
        <v>0.2171119729999873</v>
      </c>
    </row>
    <row r="40" spans="1:6" x14ac:dyDescent="0.25">
      <c r="A40" s="4" t="s">
        <v>44</v>
      </c>
      <c r="B40" s="5">
        <v>4344821.1059999997</v>
      </c>
      <c r="C40" s="5">
        <v>512395.17099999997</v>
      </c>
      <c r="D40" s="5">
        <v>1231.8409999999999</v>
      </c>
      <c r="E40" s="5">
        <v>1231.85935193</v>
      </c>
      <c r="F40" s="3">
        <f t="shared" si="0"/>
        <v>1.8351930000108041E-2</v>
      </c>
    </row>
    <row r="41" spans="1:6" x14ac:dyDescent="0.25">
      <c r="A41" s="4" t="s">
        <v>45</v>
      </c>
      <c r="B41" s="5">
        <v>4346959.9280000003</v>
      </c>
      <c r="C41" s="5">
        <v>509621.71500000003</v>
      </c>
      <c r="D41" s="5">
        <v>1116.953</v>
      </c>
      <c r="E41" s="5">
        <v>1116.84251913</v>
      </c>
      <c r="F41" s="3">
        <f t="shared" si="0"/>
        <v>0.11048086999994666</v>
      </c>
    </row>
    <row r="42" spans="1:6" x14ac:dyDescent="0.25">
      <c r="A42" s="4" t="s">
        <v>46</v>
      </c>
      <c r="B42" s="5">
        <v>4380806.4950000001</v>
      </c>
      <c r="C42" s="5">
        <v>511117.804</v>
      </c>
      <c r="D42" s="5">
        <v>1270.412</v>
      </c>
      <c r="E42" s="5">
        <v>1270.3685899699999</v>
      </c>
      <c r="F42" s="3">
        <f t="shared" si="0"/>
        <v>4.3410030000131883E-2</v>
      </c>
    </row>
    <row r="43" spans="1:6" x14ac:dyDescent="0.25">
      <c r="A43" s="4" t="s">
        <v>47</v>
      </c>
      <c r="B43" s="5">
        <v>4289477.358</v>
      </c>
      <c r="C43" s="5">
        <v>545859.93599999999</v>
      </c>
      <c r="D43" s="5">
        <v>284.75900000000001</v>
      </c>
      <c r="E43" s="5">
        <v>284.65205018299997</v>
      </c>
      <c r="F43" s="3">
        <f t="shared" si="0"/>
        <v>0.10694981700004291</v>
      </c>
    </row>
    <row r="44" spans="1:6" x14ac:dyDescent="0.25">
      <c r="A44" s="4" t="s">
        <v>48</v>
      </c>
      <c r="B44" s="5">
        <v>4299295.5959999999</v>
      </c>
      <c r="C44" s="5">
        <v>540001.02500000002</v>
      </c>
      <c r="D44" s="5">
        <v>547.53200000000004</v>
      </c>
      <c r="E44" s="5">
        <v>547.52055981399997</v>
      </c>
      <c r="F44" s="3">
        <f t="shared" si="0"/>
        <v>1.1440186000072572E-2</v>
      </c>
    </row>
    <row r="45" spans="1:6" x14ac:dyDescent="0.25">
      <c r="A45" s="4" t="s">
        <v>49</v>
      </c>
      <c r="B45" s="5">
        <v>4315927.63</v>
      </c>
      <c r="C45" s="5">
        <v>510146.24300000002</v>
      </c>
      <c r="D45" s="5">
        <v>416.14400000000001</v>
      </c>
      <c r="E45" s="5">
        <v>416.18304895</v>
      </c>
      <c r="F45" s="3">
        <f t="shared" si="0"/>
        <v>3.904894999999442E-2</v>
      </c>
    </row>
    <row r="46" spans="1:6" x14ac:dyDescent="0.25">
      <c r="A46" s="4" t="s">
        <v>50</v>
      </c>
      <c r="B46" s="5">
        <v>4311083.3689999999</v>
      </c>
      <c r="C46" s="5">
        <v>508459.77899999998</v>
      </c>
      <c r="D46" s="5">
        <v>435.39</v>
      </c>
      <c r="E46" s="5">
        <v>435.36409159300001</v>
      </c>
      <c r="F46" s="3">
        <f t="shared" si="0"/>
        <v>2.5908406999974432E-2</v>
      </c>
    </row>
    <row r="47" spans="1:6" x14ac:dyDescent="0.25">
      <c r="A47" s="4" t="s">
        <v>51</v>
      </c>
      <c r="B47" s="5">
        <v>4335814.3150000004</v>
      </c>
      <c r="C47" s="5">
        <v>507841.90500000003</v>
      </c>
      <c r="D47" s="5">
        <v>410.86500000000001</v>
      </c>
      <c r="E47" s="5">
        <v>410.85997527500001</v>
      </c>
      <c r="F47" s="3">
        <f t="shared" si="0"/>
        <v>5.0247249999983978E-3</v>
      </c>
    </row>
    <row r="48" spans="1:6" x14ac:dyDescent="0.25">
      <c r="A48" s="4" t="s">
        <v>52</v>
      </c>
      <c r="B48" s="5">
        <v>4316331.5539999995</v>
      </c>
      <c r="C48" s="5">
        <v>506540.37699999998</v>
      </c>
      <c r="D48" s="5">
        <v>428.04500000000002</v>
      </c>
      <c r="E48" s="5">
        <v>428.03313815000001</v>
      </c>
      <c r="F48" s="3">
        <f t="shared" si="0"/>
        <v>1.1861850000002505E-2</v>
      </c>
    </row>
    <row r="49" spans="1:6" x14ac:dyDescent="0.25">
      <c r="A49" s="4" t="s">
        <v>53</v>
      </c>
      <c r="B49" s="5">
        <v>4321380.5279999999</v>
      </c>
      <c r="C49" s="5">
        <v>504490.489</v>
      </c>
      <c r="D49" s="5">
        <v>464.29300000000001</v>
      </c>
      <c r="E49" s="5">
        <v>464.355893439</v>
      </c>
      <c r="F49" s="3">
        <f t="shared" si="0"/>
        <v>6.2893438999992668E-2</v>
      </c>
    </row>
    <row r="50" spans="1:6" x14ac:dyDescent="0.25">
      <c r="A50" s="4" t="s">
        <v>54</v>
      </c>
      <c r="B50" s="5">
        <v>4336166.9709999999</v>
      </c>
      <c r="C50" s="5">
        <v>498432.576</v>
      </c>
      <c r="D50" s="5">
        <v>421.86500000000001</v>
      </c>
      <c r="E50" s="5">
        <v>421.86309512100001</v>
      </c>
      <c r="F50" s="3">
        <f t="shared" si="0"/>
        <v>1.9048789999942528E-3</v>
      </c>
    </row>
    <row r="51" spans="1:6" x14ac:dyDescent="0.25">
      <c r="A51" s="4" t="s">
        <v>55</v>
      </c>
      <c r="B51" s="5">
        <v>4366640.5520000001</v>
      </c>
      <c r="C51" s="5">
        <v>502611.68599999999</v>
      </c>
      <c r="D51" s="5">
        <v>564.99099999999999</v>
      </c>
      <c r="E51" s="5">
        <v>564.94459428000005</v>
      </c>
      <c r="F51" s="3">
        <f t="shared" si="0"/>
        <v>4.640571999993881E-2</v>
      </c>
    </row>
    <row r="52" spans="1:6" x14ac:dyDescent="0.25">
      <c r="A52" s="4" t="s">
        <v>56</v>
      </c>
      <c r="B52" s="5">
        <v>4367636.7039999999</v>
      </c>
      <c r="C52" s="5">
        <v>502552.32199999999</v>
      </c>
      <c r="D52" s="5">
        <v>579.346</v>
      </c>
      <c r="E52" s="5">
        <v>579.32887606999998</v>
      </c>
      <c r="F52" s="3">
        <f t="shared" si="0"/>
        <v>1.7123930000025211E-2</v>
      </c>
    </row>
    <row r="53" spans="1:6" x14ac:dyDescent="0.25">
      <c r="A53" s="4" t="s">
        <v>57</v>
      </c>
      <c r="B53" s="5">
        <v>4337411.6090000002</v>
      </c>
      <c r="C53" s="5">
        <v>524829.26</v>
      </c>
      <c r="D53" s="5">
        <v>634.28399999999999</v>
      </c>
      <c r="E53" s="5">
        <v>634.36277249</v>
      </c>
      <c r="F53" s="3">
        <f t="shared" si="0"/>
        <v>7.8772490000005746E-2</v>
      </c>
    </row>
    <row r="54" spans="1:6" x14ac:dyDescent="0.25">
      <c r="A54" s="4" t="s">
        <v>58</v>
      </c>
      <c r="B54" s="5">
        <v>4335422.1610000003</v>
      </c>
      <c r="C54" s="5">
        <v>522418.29499999998</v>
      </c>
      <c r="D54" s="5">
        <v>803.94100000000003</v>
      </c>
      <c r="E54" s="5">
        <v>803.90794925700004</v>
      </c>
      <c r="F54" s="3">
        <f t="shared" si="0"/>
        <v>3.3050742999989779E-2</v>
      </c>
    </row>
    <row r="55" spans="1:6" x14ac:dyDescent="0.25">
      <c r="A55" s="4" t="s">
        <v>59</v>
      </c>
      <c r="B55" s="5">
        <v>4377040.6270000003</v>
      </c>
      <c r="C55" s="5">
        <v>512065.67</v>
      </c>
      <c r="D55" s="5">
        <v>924.89599999999996</v>
      </c>
      <c r="E55" s="5">
        <v>924.76559748499994</v>
      </c>
      <c r="F55" s="3">
        <f t="shared" si="0"/>
        <v>0.13040251500001432</v>
      </c>
    </row>
    <row r="56" spans="1:6" x14ac:dyDescent="0.25">
      <c r="A56" s="4" t="s">
        <v>60</v>
      </c>
      <c r="B56" s="5">
        <v>4289908.733</v>
      </c>
      <c r="C56" s="5">
        <v>531281.57200000004</v>
      </c>
      <c r="D56" s="5">
        <v>346.05900000000003</v>
      </c>
      <c r="E56" s="5">
        <v>346.12046863099999</v>
      </c>
      <c r="F56" s="3">
        <f t="shared" si="0"/>
        <v>6.1468630999968354E-2</v>
      </c>
    </row>
    <row r="57" spans="1:6" x14ac:dyDescent="0.25">
      <c r="A57" s="4" t="s">
        <v>61</v>
      </c>
      <c r="B57" s="5">
        <v>4307703.5710000005</v>
      </c>
      <c r="C57" s="5">
        <v>525572.02599999995</v>
      </c>
      <c r="D57" s="5">
        <v>568.73299999999995</v>
      </c>
      <c r="E57" s="5">
        <v>568.63297593799996</v>
      </c>
      <c r="F57" s="3">
        <f t="shared" si="0"/>
        <v>0.10002406199998859</v>
      </c>
    </row>
    <row r="58" spans="1:6" x14ac:dyDescent="0.25">
      <c r="A58" s="4" t="s">
        <v>62</v>
      </c>
      <c r="B58" s="5">
        <v>4318682.0520000001</v>
      </c>
      <c r="C58" s="5">
        <v>509108.16</v>
      </c>
      <c r="D58" s="5">
        <v>406.05700000000002</v>
      </c>
      <c r="E58" s="5">
        <v>405.94788934100001</v>
      </c>
      <c r="F58" s="3">
        <f t="shared" si="0"/>
        <v>0.10911065900000949</v>
      </c>
    </row>
    <row r="59" spans="1:6" x14ac:dyDescent="0.25">
      <c r="A59" s="4" t="s">
        <v>63</v>
      </c>
      <c r="B59" s="5">
        <v>4319470.7989999996</v>
      </c>
      <c r="C59" s="5">
        <v>545322.26800000004</v>
      </c>
      <c r="D59" s="5">
        <v>551.44299999999998</v>
      </c>
      <c r="E59" s="5">
        <v>551.41453307999996</v>
      </c>
      <c r="F59" s="3">
        <f t="shared" si="0"/>
        <v>2.846692000002804E-2</v>
      </c>
    </row>
    <row r="60" spans="1:6" x14ac:dyDescent="0.25">
      <c r="A60" s="4" t="s">
        <v>64</v>
      </c>
      <c r="B60" s="5">
        <v>4303506.0360000003</v>
      </c>
      <c r="C60" s="5">
        <v>541267.55599999998</v>
      </c>
      <c r="D60" s="5">
        <v>453.86700000000002</v>
      </c>
      <c r="E60" s="5">
        <v>453.832285867</v>
      </c>
      <c r="F60" s="3">
        <f t="shared" si="0"/>
        <v>3.4714133000022684E-2</v>
      </c>
    </row>
    <row r="61" spans="1:6" x14ac:dyDescent="0.25">
      <c r="A61" s="4" t="s">
        <v>65</v>
      </c>
      <c r="B61" s="5">
        <v>4333972.5669999998</v>
      </c>
      <c r="C61" s="5">
        <v>537506.022</v>
      </c>
      <c r="D61" s="5">
        <v>441.97199999999998</v>
      </c>
      <c r="E61" s="5">
        <v>442.024750525</v>
      </c>
      <c r="F61" s="3">
        <f t="shared" si="0"/>
        <v>5.2750525000021753E-2</v>
      </c>
    </row>
    <row r="62" spans="1:6" x14ac:dyDescent="0.25">
      <c r="A62" s="4" t="s">
        <v>66</v>
      </c>
      <c r="B62" s="5">
        <v>4345475.7620000001</v>
      </c>
      <c r="C62" s="5">
        <v>511004.533</v>
      </c>
      <c r="D62" s="5">
        <v>1154.838</v>
      </c>
      <c r="E62" s="5">
        <v>1154.75417103</v>
      </c>
      <c r="F62" s="3">
        <f t="shared" si="0"/>
        <v>8.3828970000013214E-2</v>
      </c>
    </row>
    <row r="63" spans="1:6" x14ac:dyDescent="0.25">
      <c r="A63" s="4" t="s">
        <v>67</v>
      </c>
      <c r="B63" s="5">
        <v>4377823.9469999997</v>
      </c>
      <c r="C63" s="5">
        <v>511908.326</v>
      </c>
      <c r="D63" s="5">
        <v>962.43299999999999</v>
      </c>
      <c r="E63" s="5">
        <v>962.39235271799998</v>
      </c>
      <c r="F63" s="3">
        <f t="shared" si="0"/>
        <v>4.0647282000009E-2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LiDAR</vt:lpstr>
      <vt:lpstr>hydro-flattened</vt:lpstr>
      <vt:lpstr>hydro-enforced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Brandon</dc:creator>
  <cp:lastModifiedBy>Banks, Brandon</cp:lastModifiedBy>
  <dcterms:created xsi:type="dcterms:W3CDTF">2016-05-13T15:58:35Z</dcterms:created>
  <dcterms:modified xsi:type="dcterms:W3CDTF">2016-05-31T15:50:50Z</dcterms:modified>
</cp:coreProperties>
</file>