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rvln\GS\Dayton\Srvln\GS\Projects\78763_Harris_NY_LiDAR_(EAST_AOI)\SV\Reports\Final_Coordinates\"/>
    </mc:Choice>
  </mc:AlternateContent>
  <xr:revisionPtr revIDLastSave="0" documentId="10_ncr:100000_{6A6F3D2D-3443-4A80-9E82-44EE6F423F6D}" xr6:coauthVersionLast="31" xr6:coauthVersionMax="31" xr10:uidLastSave="{00000000-0000-0000-0000-000000000000}"/>
  <bookViews>
    <workbookView xWindow="480" yWindow="285" windowWidth="27795" windowHeight="12090" tabRatio="758" xr2:uid="{00000000-000D-0000-FFFF-FFFF00000000}"/>
  </bookViews>
  <sheets>
    <sheet name="Header" sheetId="1" r:id="rId1"/>
    <sheet name="Geodetic Control" sheetId="2" r:id="rId2"/>
    <sheet name="GCP" sheetId="6" r:id="rId3"/>
    <sheet name="ECP" sheetId="20" r:id="rId4"/>
    <sheet name="VVA" sheetId="21" r:id="rId5"/>
  </sheets>
  <calcPr calcId="179017"/>
</workbook>
</file>

<file path=xl/calcChain.xml><?xml version="1.0" encoding="utf-8"?>
<calcChain xmlns="http://schemas.openxmlformats.org/spreadsheetml/2006/main">
  <c r="N63" i="2" l="1"/>
  <c r="M63" i="2"/>
  <c r="M125" i="2" s="1"/>
  <c r="L63" i="2"/>
  <c r="L125" i="2" s="1"/>
  <c r="K63" i="2"/>
  <c r="K125" i="2" s="1"/>
  <c r="K49" i="2" l="1"/>
  <c r="K111" i="2" s="1"/>
  <c r="L49" i="2"/>
  <c r="L111" i="2" s="1"/>
  <c r="K50" i="2"/>
  <c r="K112" i="2" s="1"/>
  <c r="L50" i="2"/>
  <c r="L112" i="2" s="1"/>
  <c r="M50" i="2"/>
  <c r="M112" i="2" s="1"/>
  <c r="N50" i="2"/>
  <c r="K51" i="2"/>
  <c r="K113" i="2" s="1"/>
  <c r="L51" i="2"/>
  <c r="L113" i="2" s="1"/>
  <c r="K52" i="2"/>
  <c r="K114" i="2" s="1"/>
  <c r="L52" i="2"/>
  <c r="L114" i="2" s="1"/>
  <c r="M52" i="2"/>
  <c r="M114" i="2" s="1"/>
  <c r="N52" i="2"/>
  <c r="K53" i="2"/>
  <c r="K115" i="2" s="1"/>
  <c r="L53" i="2"/>
  <c r="L115" i="2" s="1"/>
  <c r="K54" i="2"/>
  <c r="K116" i="2" s="1"/>
  <c r="L54" i="2"/>
  <c r="L116" i="2" s="1"/>
  <c r="M54" i="2"/>
  <c r="M116" i="2" s="1"/>
  <c r="N54" i="2"/>
  <c r="K55" i="2"/>
  <c r="K117" i="2" s="1"/>
  <c r="L55" i="2"/>
  <c r="L117" i="2" s="1"/>
  <c r="M55" i="2"/>
  <c r="M117" i="2" s="1"/>
  <c r="N55" i="2"/>
  <c r="K56" i="2"/>
  <c r="K118" i="2" s="1"/>
  <c r="L56" i="2"/>
  <c r="L118" i="2" s="1"/>
  <c r="M56" i="2"/>
  <c r="M118" i="2" s="1"/>
  <c r="N56" i="2"/>
  <c r="K57" i="2"/>
  <c r="K119" i="2" s="1"/>
  <c r="L57" i="2"/>
  <c r="L119" i="2" s="1"/>
  <c r="M57" i="2"/>
  <c r="M119" i="2" s="1"/>
  <c r="N57" i="2"/>
  <c r="K58" i="2"/>
  <c r="K120" i="2" s="1"/>
  <c r="L58" i="2"/>
  <c r="L120" i="2" s="1"/>
  <c r="M58" i="2"/>
  <c r="M120" i="2" s="1"/>
  <c r="N58" i="2"/>
  <c r="K59" i="2"/>
  <c r="K121" i="2" s="1"/>
  <c r="L59" i="2"/>
  <c r="L121" i="2" s="1"/>
  <c r="M59" i="2"/>
  <c r="M121" i="2" s="1"/>
  <c r="N59" i="2"/>
  <c r="K60" i="2"/>
  <c r="K122" i="2" s="1"/>
  <c r="L60" i="2"/>
  <c r="L122" i="2" s="1"/>
  <c r="K61" i="2"/>
  <c r="K123" i="2" s="1"/>
  <c r="L61" i="2"/>
  <c r="L123" i="2" s="1"/>
  <c r="M61" i="2"/>
  <c r="M123" i="2" s="1"/>
  <c r="N61" i="2"/>
  <c r="K62" i="2"/>
  <c r="K124" i="2" s="1"/>
  <c r="L62" i="2"/>
  <c r="L124" i="2" s="1"/>
  <c r="M62" i="2"/>
  <c r="M124" i="2" s="1"/>
  <c r="N62" i="2"/>
  <c r="K64" i="2"/>
  <c r="K126" i="2" s="1"/>
  <c r="L64" i="2"/>
  <c r="L126" i="2" s="1"/>
  <c r="M64" i="2"/>
  <c r="M126" i="2" s="1"/>
  <c r="N64" i="2"/>
  <c r="K65" i="2"/>
  <c r="K127" i="2" s="1"/>
  <c r="L65" i="2"/>
  <c r="L127" i="2" s="1"/>
  <c r="M65" i="2"/>
  <c r="M127" i="2" s="1"/>
  <c r="N65" i="2"/>
  <c r="K66" i="2"/>
  <c r="K128" i="2" s="1"/>
  <c r="L66" i="2"/>
  <c r="L128" i="2" s="1"/>
  <c r="M66" i="2"/>
  <c r="M128" i="2" s="1"/>
  <c r="N66" i="2"/>
  <c r="K67" i="2"/>
  <c r="K129" i="2" s="1"/>
  <c r="L67" i="2"/>
  <c r="L129" i="2" s="1"/>
  <c r="M67" i="2"/>
  <c r="M129" i="2" s="1"/>
  <c r="N67" i="2"/>
  <c r="K68" i="2"/>
  <c r="K130" i="2" s="1"/>
  <c r="L68" i="2"/>
  <c r="L130" i="2" s="1"/>
  <c r="K69" i="2"/>
  <c r="K131" i="2" s="1"/>
  <c r="L69" i="2"/>
  <c r="L131" i="2" s="1"/>
  <c r="M69" i="2"/>
  <c r="M131" i="2" s="1"/>
  <c r="N69" i="2"/>
  <c r="K70" i="2"/>
  <c r="K132" i="2" s="1"/>
  <c r="L70" i="2"/>
  <c r="L132" i="2" s="1"/>
  <c r="M70" i="2"/>
  <c r="M132" i="2" s="1"/>
  <c r="N70" i="2"/>
  <c r="K71" i="2"/>
  <c r="K133" i="2" s="1"/>
  <c r="L71" i="2"/>
  <c r="L133" i="2" s="1"/>
  <c r="M71" i="2"/>
  <c r="M133" i="2" s="1"/>
  <c r="N71" i="2"/>
  <c r="K72" i="2"/>
  <c r="K134" i="2" s="1"/>
  <c r="L72" i="2"/>
  <c r="L134" i="2" s="1"/>
  <c r="M72" i="2"/>
  <c r="M134" i="2" s="1"/>
  <c r="N72" i="2"/>
  <c r="K73" i="2"/>
  <c r="K135" i="2" s="1"/>
  <c r="L73" i="2"/>
  <c r="L135" i="2" s="1"/>
  <c r="K74" i="2"/>
  <c r="K136" i="2" s="1"/>
  <c r="L74" i="2"/>
  <c r="L136" i="2" s="1"/>
  <c r="K75" i="2"/>
  <c r="K137" i="2" s="1"/>
  <c r="L75" i="2"/>
  <c r="L137" i="2" s="1"/>
  <c r="K76" i="2"/>
  <c r="K138" i="2" s="1"/>
  <c r="L76" i="2"/>
  <c r="L138" i="2" s="1"/>
  <c r="K77" i="2"/>
  <c r="K139" i="2" s="1"/>
  <c r="L77" i="2"/>
  <c r="L139" i="2" s="1"/>
  <c r="M77" i="2"/>
  <c r="M139" i="2" s="1"/>
  <c r="N77" i="2"/>
  <c r="K78" i="2"/>
  <c r="K140" i="2" s="1"/>
  <c r="L78" i="2"/>
  <c r="L140" i="2" s="1"/>
  <c r="K79" i="2"/>
  <c r="K141" i="2" s="1"/>
  <c r="L79" i="2"/>
  <c r="L141" i="2" s="1"/>
  <c r="M79" i="2"/>
  <c r="M141" i="2" s="1"/>
  <c r="N79" i="2"/>
  <c r="K80" i="2"/>
  <c r="K142" i="2" s="1"/>
  <c r="L80" i="2"/>
  <c r="L142" i="2" s="1"/>
  <c r="M80" i="2"/>
  <c r="M142" i="2" s="1"/>
  <c r="N80" i="2"/>
  <c r="K81" i="2"/>
  <c r="K143" i="2" s="1"/>
  <c r="L81" i="2"/>
  <c r="L143" i="2" s="1"/>
  <c r="M81" i="2"/>
  <c r="M143" i="2" s="1"/>
  <c r="N81" i="2"/>
  <c r="K82" i="2"/>
  <c r="K144" i="2" s="1"/>
  <c r="L82" i="2"/>
  <c r="L144" i="2" s="1"/>
  <c r="K83" i="2"/>
  <c r="K145" i="2" s="1"/>
  <c r="L83" i="2"/>
  <c r="L145" i="2" s="1"/>
  <c r="K84" i="2"/>
  <c r="K146" i="2" s="1"/>
  <c r="L84" i="2"/>
  <c r="L146" i="2" s="1"/>
  <c r="M84" i="2"/>
  <c r="M146" i="2" s="1"/>
  <c r="N84" i="2"/>
  <c r="K85" i="2"/>
  <c r="K147" i="2" s="1"/>
  <c r="L85" i="2"/>
  <c r="L147" i="2" s="1"/>
  <c r="M85" i="2"/>
  <c r="M147" i="2" s="1"/>
  <c r="N85" i="2"/>
  <c r="K86" i="2"/>
  <c r="K148" i="2" s="1"/>
  <c r="L86" i="2"/>
  <c r="L148" i="2" s="1"/>
  <c r="M86" i="2"/>
  <c r="M148" i="2" s="1"/>
  <c r="N86" i="2"/>
  <c r="K87" i="2"/>
  <c r="K149" i="2" s="1"/>
  <c r="L87" i="2"/>
  <c r="L149" i="2" s="1"/>
  <c r="K88" i="2"/>
  <c r="K150" i="2" s="1"/>
  <c r="L88" i="2"/>
  <c r="L150" i="2" s="1"/>
  <c r="K89" i="2"/>
  <c r="K151" i="2" s="1"/>
  <c r="L89" i="2"/>
  <c r="L151" i="2" s="1"/>
  <c r="M89" i="2"/>
  <c r="M151" i="2" s="1"/>
  <c r="N89" i="2"/>
  <c r="K90" i="2"/>
  <c r="K152" i="2" s="1"/>
  <c r="L90" i="2"/>
  <c r="L152" i="2" s="1"/>
  <c r="M90" i="2"/>
  <c r="M152" i="2" s="1"/>
  <c r="N90" i="2"/>
  <c r="K91" i="2"/>
  <c r="K153" i="2" s="1"/>
  <c r="L91" i="2"/>
  <c r="L153" i="2" s="1"/>
  <c r="M91" i="2"/>
  <c r="M153" i="2" s="1"/>
  <c r="N91" i="2"/>
  <c r="K92" i="2"/>
  <c r="K154" i="2" s="1"/>
  <c r="L92" i="2"/>
  <c r="L154" i="2" s="1"/>
  <c r="M92" i="2"/>
  <c r="M154" i="2" s="1"/>
  <c r="N92" i="2"/>
  <c r="K93" i="2"/>
  <c r="K155" i="2" s="1"/>
  <c r="L93" i="2"/>
  <c r="L155" i="2" s="1"/>
  <c r="M93" i="2"/>
  <c r="M155" i="2" s="1"/>
  <c r="N93" i="2"/>
  <c r="K94" i="2"/>
  <c r="K156" i="2" s="1"/>
  <c r="L94" i="2"/>
  <c r="L156" i="2" s="1"/>
  <c r="K95" i="2"/>
  <c r="K157" i="2" s="1"/>
  <c r="L95" i="2"/>
  <c r="L157" i="2" s="1"/>
  <c r="M95" i="2"/>
  <c r="M157" i="2" s="1"/>
  <c r="N95" i="2"/>
  <c r="K96" i="2"/>
  <c r="K158" i="2" s="1"/>
  <c r="L96" i="2"/>
  <c r="L158" i="2" s="1"/>
  <c r="M96" i="2"/>
  <c r="M158" i="2" s="1"/>
  <c r="N96" i="2"/>
  <c r="K97" i="2"/>
  <c r="K159" i="2" s="1"/>
  <c r="L97" i="2"/>
  <c r="L159" i="2" s="1"/>
  <c r="K98" i="2"/>
  <c r="K160" i="2" s="1"/>
  <c r="L98" i="2"/>
  <c r="L160" i="2" s="1"/>
  <c r="K99" i="2"/>
  <c r="K161" i="2" s="1"/>
  <c r="L99" i="2"/>
  <c r="L161" i="2" s="1"/>
  <c r="M99" i="2"/>
  <c r="M161" i="2" s="1"/>
  <c r="N99" i="2"/>
  <c r="K100" i="2"/>
  <c r="K162" i="2" s="1"/>
  <c r="L100" i="2"/>
  <c r="L162" i="2" s="1"/>
  <c r="M100" i="2"/>
  <c r="M162" i="2" s="1"/>
  <c r="N100" i="2"/>
  <c r="K101" i="2"/>
  <c r="K163" i="2" s="1"/>
  <c r="L101" i="2"/>
  <c r="L163" i="2" s="1"/>
  <c r="M101" i="2"/>
  <c r="M163" i="2" s="1"/>
  <c r="N101" i="2"/>
  <c r="K102" i="2"/>
  <c r="K164" i="2" s="1"/>
  <c r="L102" i="2"/>
  <c r="L164" i="2" s="1"/>
  <c r="M102" i="2"/>
  <c r="M164" i="2" s="1"/>
  <c r="N102" i="2"/>
  <c r="K103" i="2"/>
  <c r="K165" i="2" s="1"/>
  <c r="L103" i="2"/>
  <c r="L165" i="2" s="1"/>
  <c r="M103" i="2"/>
  <c r="M165" i="2" s="1"/>
  <c r="N103" i="2"/>
  <c r="K104" i="2"/>
  <c r="K166" i="2" s="1"/>
  <c r="L104" i="2"/>
  <c r="L166" i="2" s="1"/>
  <c r="K105" i="2"/>
  <c r="K167" i="2" s="1"/>
  <c r="L105" i="2"/>
  <c r="L167" i="2" s="1"/>
  <c r="K106" i="2"/>
  <c r="K168" i="2" s="1"/>
  <c r="L106" i="2"/>
  <c r="L168" i="2" s="1"/>
  <c r="M106" i="2"/>
  <c r="M168" i="2" s="1"/>
  <c r="N106" i="2"/>
  <c r="K107" i="2"/>
  <c r="K169" i="2" s="1"/>
  <c r="L107" i="2"/>
  <c r="L169" i="2" s="1"/>
  <c r="K108" i="2"/>
  <c r="K170" i="2" s="1"/>
  <c r="L108" i="2"/>
  <c r="L170" i="2" s="1"/>
  <c r="M108" i="2"/>
  <c r="M170" i="2" s="1"/>
  <c r="N108" i="2"/>
  <c r="K48" i="2" l="1"/>
  <c r="K110" i="2" s="1"/>
  <c r="K172" i="2" s="1"/>
  <c r="K173" i="2" s="1"/>
  <c r="L48" i="2"/>
  <c r="L110" i="2" s="1"/>
  <c r="L172" i="2" s="1"/>
  <c r="L173" i="2" s="1"/>
  <c r="K174" i="2" l="1"/>
  <c r="L174" i="2"/>
  <c r="N48" i="2"/>
  <c r="M48" i="2"/>
  <c r="M110" i="2" s="1"/>
  <c r="M172" i="2" l="1"/>
  <c r="M173" i="2" s="1"/>
  <c r="M174" i="2" s="1"/>
  <c r="L176" i="2" s="1"/>
  <c r="L175" i="2"/>
</calcChain>
</file>

<file path=xl/sharedStrings.xml><?xml version="1.0" encoding="utf-8"?>
<sst xmlns="http://schemas.openxmlformats.org/spreadsheetml/2006/main" count="5876" uniqueCount="4449">
  <si>
    <t xml:space="preserve">Project: </t>
  </si>
  <si>
    <t xml:space="preserve">Location: </t>
  </si>
  <si>
    <t>Horizontal Datum:</t>
  </si>
  <si>
    <t xml:space="preserve">Zone: </t>
  </si>
  <si>
    <t>Vertical Datum:</t>
  </si>
  <si>
    <t>NAVD88</t>
  </si>
  <si>
    <t xml:space="preserve">Geoid Model: </t>
  </si>
  <si>
    <t xml:space="preserve">Units of Measure: </t>
  </si>
  <si>
    <t>Geodetic Control</t>
  </si>
  <si>
    <t>Point</t>
  </si>
  <si>
    <t>Northing</t>
  </si>
  <si>
    <t>Easting</t>
  </si>
  <si>
    <t>Elevation</t>
  </si>
  <si>
    <t>Lat</t>
  </si>
  <si>
    <t>Long</t>
  </si>
  <si>
    <t>E Ht</t>
  </si>
  <si>
    <t>Description</t>
  </si>
  <si>
    <t>Constrained</t>
  </si>
  <si>
    <t>Δ Easting</t>
  </si>
  <si>
    <t>Δ Elevation</t>
  </si>
  <si>
    <t>Δ E HT</t>
  </si>
  <si>
    <t>RMSE</t>
  </si>
  <si>
    <t xml:space="preserve">Point </t>
  </si>
  <si>
    <t>Latitude (Local)</t>
  </si>
  <si>
    <t>Longitude (Local)</t>
  </si>
  <si>
    <t>Ellipsoid Height (Local)</t>
  </si>
  <si>
    <t>Woolpert Control Coordinates</t>
  </si>
  <si>
    <t>3-D</t>
  </si>
  <si>
    <t>2-D (HORZ)</t>
  </si>
  <si>
    <t xml:space="preserve">Woolpert RTK/Adjusted Coordinate </t>
  </si>
  <si>
    <t>RTK Check Shots and Static Adjusted Shots</t>
  </si>
  <si>
    <t>Type of Check</t>
  </si>
  <si>
    <t>Type of Station</t>
  </si>
  <si>
    <t>BRUSH</t>
  </si>
  <si>
    <t>GRASS</t>
  </si>
  <si>
    <t xml:space="preserve">NGS Control Coordinates </t>
  </si>
  <si>
    <t>GEOID 12B</t>
  </si>
  <si>
    <t>VRS</t>
  </si>
  <si>
    <t>SHORT GRASS</t>
  </si>
  <si>
    <t>TALL WEEDS</t>
  </si>
  <si>
    <t>CORNER OF STOP BAR</t>
  </si>
  <si>
    <t>NAD83(2011)</t>
  </si>
  <si>
    <t>UTM 18N</t>
  </si>
  <si>
    <t>Meters</t>
  </si>
  <si>
    <t>=This station is a Continually Operating Reference Station (CORS) for which no photos or logsheets were collected.</t>
  </si>
  <si>
    <t>NY CORS</t>
  </si>
  <si>
    <t>NYPF</t>
  </si>
  <si>
    <t>DI0614</t>
  </si>
  <si>
    <t>NYWL</t>
  </si>
  <si>
    <t>DI0626</t>
  </si>
  <si>
    <t>UNION CITY M1</t>
  </si>
  <si>
    <t>N42°53'55.22722"</t>
  </si>
  <si>
    <t>N43°05'35.48461"</t>
  </si>
  <si>
    <t>W77°31'31.11244"</t>
  </si>
  <si>
    <t>W76°51'07.30235"</t>
  </si>
  <si>
    <t>Ground Control Points</t>
  </si>
  <si>
    <t>Vegetated Vertical Accuracy Points</t>
  </si>
  <si>
    <t>Engineering Check Points</t>
  </si>
  <si>
    <t>REFLECTOR IN SHOULDER</t>
  </si>
  <si>
    <t>TIP OF ARROW</t>
  </si>
  <si>
    <t>REFLECTOR ON POST</t>
  </si>
  <si>
    <t>REFLECTOR ON FENCE POST</t>
  </si>
  <si>
    <t>REFLECTOR ON MAILBOX POST</t>
  </si>
  <si>
    <t>CORNER OF WHITE STRIPE</t>
  </si>
  <si>
    <t>REFLECTOR IN PAVEMENT</t>
  </si>
  <si>
    <t>CORNER OF CROSSWALK BAR</t>
  </si>
  <si>
    <t>REFLECTOR ON WOOD POST</t>
  </si>
  <si>
    <t>REFLECTOR ON PAVEMENT</t>
  </si>
  <si>
    <t>CULTIVATED FIELD</t>
  </si>
  <si>
    <t>TALL GRASS</t>
  </si>
  <si>
    <t>BRUSH/TREES</t>
  </si>
  <si>
    <t>GRASS/WEEDS</t>
  </si>
  <si>
    <t>GRASS/TREES</t>
  </si>
  <si>
    <t>FIELD</t>
  </si>
  <si>
    <t>THICK BRUSH</t>
  </si>
  <si>
    <t>Sum</t>
  </si>
  <si>
    <t>Average</t>
  </si>
  <si>
    <t>NSSDA (95% confidence)</t>
  </si>
  <si>
    <t>Horizontal (meters)</t>
  </si>
  <si>
    <t>Vertical (meters)</t>
  </si>
  <si>
    <t>PUBLISH THE VALUES TO THE RIGHT IN THE REPORT</t>
  </si>
  <si>
    <t>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</si>
  <si>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78763 NY Harris LiDAR East</t>
  </si>
  <si>
    <t>Eastern New York</t>
  </si>
  <si>
    <t>HDF5</t>
  </si>
  <si>
    <t>N43°16'14.94190"</t>
  </si>
  <si>
    <t>W73°32'20.82274"</t>
  </si>
  <si>
    <t>DK6550</t>
  </si>
  <si>
    <t>HDF6</t>
  </si>
  <si>
    <t>N43°16'15.82159"</t>
  </si>
  <si>
    <t>W73°32'20.71827"</t>
  </si>
  <si>
    <t>DK4434</t>
  </si>
  <si>
    <t>1-D (VERT)</t>
  </si>
  <si>
    <t>KNGS</t>
  </si>
  <si>
    <t>N44°13'07.25343"</t>
  </si>
  <si>
    <t>W76°31'02.14297"</t>
  </si>
  <si>
    <t>DF5367</t>
  </si>
  <si>
    <t>MASH</t>
  </si>
  <si>
    <t>N42°08'25.75395"</t>
  </si>
  <si>
    <t>W73°21'51.06343"</t>
  </si>
  <si>
    <t>DO9473</t>
  </si>
  <si>
    <t>NYAB</t>
  </si>
  <si>
    <t>N42°42'48.87321"</t>
  </si>
  <si>
    <t>W73°48'58.50162"</t>
  </si>
  <si>
    <t>NYBH</t>
  </si>
  <si>
    <t>N42°06'35.09723"</t>
  </si>
  <si>
    <t>W75°49'38.70300"</t>
  </si>
  <si>
    <t>DI0442</t>
  </si>
  <si>
    <t>NYCL</t>
  </si>
  <si>
    <t>N42°35'03.70721"</t>
  </si>
  <si>
    <t>W76°12'40.79256"</t>
  </si>
  <si>
    <t>DI0448</t>
  </si>
  <si>
    <t>NYCS</t>
  </si>
  <si>
    <t>N42°40'02.83645"</t>
  </si>
  <si>
    <t>W74°29'10.94783"</t>
  </si>
  <si>
    <t>DK7175</t>
  </si>
  <si>
    <t>NYET</t>
  </si>
  <si>
    <t>N44°12'34.85080"</t>
  </si>
  <si>
    <t>W73°32'25.85231"</t>
  </si>
  <si>
    <t>DI0452</t>
  </si>
  <si>
    <t>NYFV</t>
  </si>
  <si>
    <t>N42°56'20.99797"</t>
  </si>
  <si>
    <t>W74°21'12.01370"</t>
  </si>
  <si>
    <t>DI0456</t>
  </si>
  <si>
    <t>NYHC</t>
  </si>
  <si>
    <t>N41°57'29.98174"</t>
  </si>
  <si>
    <t>W75°17'33.87613"</t>
  </si>
  <si>
    <t>DI0460</t>
  </si>
  <si>
    <t>NYHF</t>
  </si>
  <si>
    <t>N43°19'03.62761"</t>
  </si>
  <si>
    <t>W73°34'07.36929"</t>
  </si>
  <si>
    <t>NYHL</t>
  </si>
  <si>
    <t>N44°18'31.54760"</t>
  </si>
  <si>
    <t>W75°26'57.68939"</t>
  </si>
  <si>
    <t>DK7177</t>
  </si>
  <si>
    <t>NYHM</t>
  </si>
  <si>
    <t>N43°01'06.29900"</t>
  </si>
  <si>
    <t>W74°59'45.08351"</t>
  </si>
  <si>
    <t>NYHS</t>
  </si>
  <si>
    <t>N42°15'08.35943"</t>
  </si>
  <si>
    <t>W73°45'27.16030"</t>
  </si>
  <si>
    <t>DI0466</t>
  </si>
  <si>
    <t>NYIL</t>
  </si>
  <si>
    <t>N43°46'57.63834"</t>
  </si>
  <si>
    <t>W74°16'39.86193"</t>
  </si>
  <si>
    <t>DK7179</t>
  </si>
  <si>
    <t>NYKT</t>
  </si>
  <si>
    <t>N41°56'12.97153"</t>
  </si>
  <si>
    <t>W74°01'52.21844"</t>
  </si>
  <si>
    <t>DI0468</t>
  </si>
  <si>
    <t>NYLV</t>
  </si>
  <si>
    <t>N43°47'47.24320"</t>
  </si>
  <si>
    <t>W75°29'07.55455"</t>
  </si>
  <si>
    <t>DI0598</t>
  </si>
  <si>
    <t>NYML</t>
  </si>
  <si>
    <t>N44°52'15.38494"</t>
  </si>
  <si>
    <t>W74°17'17.34324"</t>
  </si>
  <si>
    <t>DI0602</t>
  </si>
  <si>
    <t>NYMO</t>
  </si>
  <si>
    <t>N41°38'45.60379"</t>
  </si>
  <si>
    <t>W74°39'44.18092"</t>
  </si>
  <si>
    <t>NYMX</t>
  </si>
  <si>
    <t>N43°28'12.37902"</t>
  </si>
  <si>
    <t>W76°13'54.88623"</t>
  </si>
  <si>
    <t>DI0604</t>
  </si>
  <si>
    <t>NYNS</t>
  </si>
  <si>
    <t>N43°07'07.74858"</t>
  </si>
  <si>
    <t>W76°08'29.77296"</t>
  </si>
  <si>
    <t>NYON</t>
  </si>
  <si>
    <t>N42°26'24.81504"</t>
  </si>
  <si>
    <t>W75°06'42.50831"</t>
  </si>
  <si>
    <t>DI0608</t>
  </si>
  <si>
    <t>NYPB</t>
  </si>
  <si>
    <t>N44°40'50.58254"</t>
  </si>
  <si>
    <t>W73°27'14.30528"</t>
  </si>
  <si>
    <t>DI0610</t>
  </si>
  <si>
    <t>NYPD</t>
  </si>
  <si>
    <t>N44°39'09.05930"</t>
  </si>
  <si>
    <t>W75°02'30.50489"</t>
  </si>
  <si>
    <t>DI0612</t>
  </si>
  <si>
    <t>NYRB</t>
  </si>
  <si>
    <t>N44°18'13.92280"</t>
  </si>
  <si>
    <t>W74°04'42.07519"</t>
  </si>
  <si>
    <t>DK7183</t>
  </si>
  <si>
    <t>NYRM</t>
  </si>
  <si>
    <t>N43°10'40.02844"</t>
  </si>
  <si>
    <t>W75°29'13.88212"</t>
  </si>
  <si>
    <t>DI0618</t>
  </si>
  <si>
    <t>NYSB</t>
  </si>
  <si>
    <t>N42°40'45.03205"</t>
  </si>
  <si>
    <t>W75°30'47.47730"</t>
  </si>
  <si>
    <t>DK7185</t>
  </si>
  <si>
    <t>NYST</t>
  </si>
  <si>
    <t>N43°03'41.73519"</t>
  </si>
  <si>
    <t>W73°48'15.01002"</t>
  </si>
  <si>
    <t>DI0622</t>
  </si>
  <si>
    <t>NYWG</t>
  </si>
  <si>
    <t>N42°21'03.79598"</t>
  </si>
  <si>
    <t>W76°52'33.30037"</t>
  </si>
  <si>
    <t>DK7408</t>
  </si>
  <si>
    <t>NYWT</t>
  </si>
  <si>
    <t>N44°01'41.65805"</t>
  </si>
  <si>
    <t>W75°55'15.94848"</t>
  </si>
  <si>
    <t>DI0628</t>
  </si>
  <si>
    <t>NYWV</t>
  </si>
  <si>
    <t>N42°00'44.60016"</t>
  </si>
  <si>
    <t>W76°31'17.66884"</t>
  </si>
  <si>
    <t>DK7410</t>
  </si>
  <si>
    <t>VTBE</t>
  </si>
  <si>
    <t>N42°52'57.02925"</t>
  </si>
  <si>
    <t>W73°11'59.64829"</t>
  </si>
  <si>
    <t>DK8255</t>
  </si>
  <si>
    <t>VTDA</t>
  </si>
  <si>
    <t>N43°20'59.81557"</t>
  </si>
  <si>
    <t>W72°59'42.85115"</t>
  </si>
  <si>
    <t>DL2318</t>
  </si>
  <si>
    <t>VTMI</t>
  </si>
  <si>
    <t>N43°59'55.02507"</t>
  </si>
  <si>
    <t>W73°09'09.38024"</t>
  </si>
  <si>
    <t>DL2744</t>
  </si>
  <si>
    <t>VTRU</t>
  </si>
  <si>
    <t>N43°36'25.63963"</t>
  </si>
  <si>
    <t>W72°58'45.90373"</t>
  </si>
  <si>
    <t>DK4109</t>
  </si>
  <si>
    <t>905 2030 J</t>
  </si>
  <si>
    <t>N43°27'58.81798"</t>
  </si>
  <si>
    <t>W76°30'38.65274"</t>
  </si>
  <si>
    <t>AH9231</t>
  </si>
  <si>
    <t>BURNHAM</t>
  </si>
  <si>
    <t>N44°09'51.33643"</t>
  </si>
  <si>
    <t>W76°15'27.71179"</t>
  </si>
  <si>
    <t>AB3851</t>
  </si>
  <si>
    <t>C 409</t>
  </si>
  <si>
    <t>N44°50'24.33015"</t>
  </si>
  <si>
    <t>W74°33'30.25293"</t>
  </si>
  <si>
    <t>PH0489</t>
  </si>
  <si>
    <t>CADYVILLE</t>
  </si>
  <si>
    <t>N44°42'19.68670"</t>
  </si>
  <si>
    <t>W73°37'14.57527"</t>
  </si>
  <si>
    <t>AB3852</t>
  </si>
  <si>
    <t>CENTRAL SQ</t>
  </si>
  <si>
    <t>N43°17'09.94421"</t>
  </si>
  <si>
    <t>W76°07'33.39427"</t>
  </si>
  <si>
    <t>AB3837</t>
  </si>
  <si>
    <t>CHAMPION</t>
  </si>
  <si>
    <t>N44°01'14.53648"</t>
  </si>
  <si>
    <t>W75°42'48.27937"</t>
  </si>
  <si>
    <t>AB3853</t>
  </si>
  <si>
    <t>COBLESKILL 93 1</t>
  </si>
  <si>
    <t>N42°40'03.26092"</t>
  </si>
  <si>
    <t>W74°29'14.77084"</t>
  </si>
  <si>
    <t>AA7904</t>
  </si>
  <si>
    <t>CORINTH</t>
  </si>
  <si>
    <t>N43°14'07.69462"</t>
  </si>
  <si>
    <t>W73°49'38.61033"</t>
  </si>
  <si>
    <t>AA7905</t>
  </si>
  <si>
    <t>CORTPORT</t>
  </si>
  <si>
    <t>N42°35'36.33810"</t>
  </si>
  <si>
    <t>W76°12'52.43216"</t>
  </si>
  <si>
    <t>NB2103</t>
  </si>
  <si>
    <t>E 184 RESET</t>
  </si>
  <si>
    <t>N43°28'58.07315"</t>
  </si>
  <si>
    <t>W75°19'42.38247"</t>
  </si>
  <si>
    <t>OE0666</t>
  </si>
  <si>
    <t>EDINBURG</t>
  </si>
  <si>
    <t>N43°13'40.95755"</t>
  </si>
  <si>
    <t>W74°06'40.18604"</t>
  </si>
  <si>
    <t>AA7908</t>
  </si>
  <si>
    <t>ELLISBURG</t>
  </si>
  <si>
    <t>N43°45'51.99334"</t>
  </si>
  <si>
    <t>W76°11'45.17609"</t>
  </si>
  <si>
    <t>AB3856</t>
  </si>
  <si>
    <t>FT ANN</t>
  </si>
  <si>
    <t>N43°26'14.54360"</t>
  </si>
  <si>
    <t>W73°27'32.83807"</t>
  </si>
  <si>
    <t>AA7910</t>
  </si>
  <si>
    <t>FULTON</t>
  </si>
  <si>
    <t>N43°19'54.06525"</t>
  </si>
  <si>
    <t>W76°23'43.76185"</t>
  </si>
  <si>
    <t>OF1307</t>
  </si>
  <si>
    <t>G 110</t>
  </si>
  <si>
    <t>N42°47'45.22459"</t>
  </si>
  <si>
    <t>W76°06'19.58920"</t>
  </si>
  <si>
    <t>NB0207</t>
  </si>
  <si>
    <t>G 406</t>
  </si>
  <si>
    <t>N43°42'42.36580"</t>
  </si>
  <si>
    <t>W74°58'11.76478"</t>
  </si>
  <si>
    <t>OE0481</t>
  </si>
  <si>
    <t>G 460</t>
  </si>
  <si>
    <t>N42°48'21.56469"</t>
  </si>
  <si>
    <t>W75°15'08.55669"</t>
  </si>
  <si>
    <t>NA1974</t>
  </si>
  <si>
    <t>GILBOA</t>
  </si>
  <si>
    <t>N42°27'28.05103"</t>
  </si>
  <si>
    <t>W74°27'22.02947"</t>
  </si>
  <si>
    <t>AA7912</t>
  </si>
  <si>
    <t>GLASS</t>
  </si>
  <si>
    <t>N42°48'38.69768"</t>
  </si>
  <si>
    <t>W74°54'07.56843"</t>
  </si>
  <si>
    <t>AA7913</t>
  </si>
  <si>
    <t>GOMER RM 1</t>
  </si>
  <si>
    <t>N43°38'50.65742"</t>
  </si>
  <si>
    <t>W75°28'55.29300"</t>
  </si>
  <si>
    <t>OE2039</t>
  </si>
  <si>
    <t>GPS 2G93020</t>
  </si>
  <si>
    <t>N42°57'12.96207"</t>
  </si>
  <si>
    <t>W74°22'49.50733"</t>
  </si>
  <si>
    <t>AA7916</t>
  </si>
  <si>
    <t>GPS 2G93041</t>
  </si>
  <si>
    <t>N43°20'33.89642"</t>
  </si>
  <si>
    <t>W75°05'42.31329"</t>
  </si>
  <si>
    <t>AA7917</t>
  </si>
  <si>
    <t>GREENVILLE</t>
  </si>
  <si>
    <t>N42°24'48.53545"</t>
  </si>
  <si>
    <t>W73°58'31.02919"</t>
  </si>
  <si>
    <t>AA7920</t>
  </si>
  <si>
    <t>H 441</t>
  </si>
  <si>
    <t>N42°29'14.73332"</t>
  </si>
  <si>
    <t>W73°27'54.64221"</t>
  </si>
  <si>
    <t>MZ1322</t>
  </si>
  <si>
    <t>HAGUE</t>
  </si>
  <si>
    <t>N43°39'45.32267"</t>
  </si>
  <si>
    <t>W73°31'15.54499"</t>
  </si>
  <si>
    <t>AA7921</t>
  </si>
  <si>
    <t>HAMMOND 11 93</t>
  </si>
  <si>
    <t>N44°22'03.00028"</t>
  </si>
  <si>
    <t>W75°45'41.84999"</t>
  </si>
  <si>
    <t>AB3857</t>
  </si>
  <si>
    <t>HARRISVILLE</t>
  </si>
  <si>
    <t>N44°08'57.84088"</t>
  </si>
  <si>
    <t>W75°19'01.22655"</t>
  </si>
  <si>
    <t>AB3859</t>
  </si>
  <si>
    <t>HESS</t>
  </si>
  <si>
    <t>N44°29'03.02521"</t>
  </si>
  <si>
    <t>W73°47'33.11766"</t>
  </si>
  <si>
    <t>AB3858</t>
  </si>
  <si>
    <t>HUD1 A</t>
  </si>
  <si>
    <t>N43°16'27.50329"</t>
  </si>
  <si>
    <t>W73°32'20.30588"</t>
  </si>
  <si>
    <t>AI9622</t>
  </si>
  <si>
    <t>INDIAN</t>
  </si>
  <si>
    <t>N43°30'04.38433"</t>
  </si>
  <si>
    <t>W74°20'06.08629"</t>
  </si>
  <si>
    <t>OE2038</t>
  </si>
  <si>
    <t>INDIAN LAKE</t>
  </si>
  <si>
    <t>N43°46'51.60301"</t>
  </si>
  <si>
    <t>W74°15'22.41318"</t>
  </si>
  <si>
    <t>AA7923</t>
  </si>
  <si>
    <t>KEESEVILLE</t>
  </si>
  <si>
    <t>N44°29'44.07232"</t>
  </si>
  <si>
    <t>W73°29'52.65540"</t>
  </si>
  <si>
    <t>AB3860</t>
  </si>
  <si>
    <t>LEWIS</t>
  </si>
  <si>
    <t>N44°17'13.08312"</t>
  </si>
  <si>
    <t>W73°31'58.82209"</t>
  </si>
  <si>
    <t>AA7924</t>
  </si>
  <si>
    <t>LOCK 24</t>
  </si>
  <si>
    <t>N43°09'21.46422"</t>
  </si>
  <si>
    <t>W76°20'09.01843"</t>
  </si>
  <si>
    <t>AB3840</t>
  </si>
  <si>
    <t>LONG LAKE</t>
  </si>
  <si>
    <t>N43°59'07.72172"</t>
  </si>
  <si>
    <t>W74°17'46.59763"</t>
  </si>
  <si>
    <t>AA7927</t>
  </si>
  <si>
    <t>LYON MT</t>
  </si>
  <si>
    <t>N44°43'32.58867"</t>
  </si>
  <si>
    <t>W73°54'26.69291"</t>
  </si>
  <si>
    <t>AB3861</t>
  </si>
  <si>
    <t>MALONE</t>
  </si>
  <si>
    <t>N44°52'25.77985"</t>
  </si>
  <si>
    <t>W74°14'45.93281"</t>
  </si>
  <si>
    <t>AB3862</t>
  </si>
  <si>
    <t>MARTIN</t>
  </si>
  <si>
    <t>N43°43'45.94902"</t>
  </si>
  <si>
    <t>W75°24'46.33073"</t>
  </si>
  <si>
    <t>AB3864</t>
  </si>
  <si>
    <t>MINOA</t>
  </si>
  <si>
    <t>N43°05'40.73052"</t>
  </si>
  <si>
    <t>W76°00'07.23156"</t>
  </si>
  <si>
    <t>AB3843</t>
  </si>
  <si>
    <t>MOUNT DEFIANCE RESET</t>
  </si>
  <si>
    <t>N43°49'52.97865"</t>
  </si>
  <si>
    <t>W73°24'23.77094"</t>
  </si>
  <si>
    <t>OD1405</t>
  </si>
  <si>
    <t>N 296</t>
  </si>
  <si>
    <t>N42°36'10.35074"</t>
  </si>
  <si>
    <t>W74°02'04.52519"</t>
  </si>
  <si>
    <t>NA0174</t>
  </si>
  <si>
    <t>NORTH HUDSON</t>
  </si>
  <si>
    <t>N43°57'00.54718"</t>
  </si>
  <si>
    <t>W73°44'20.76041"</t>
  </si>
  <si>
    <t>AA7932</t>
  </si>
  <si>
    <t>OGS ARP</t>
  </si>
  <si>
    <t>N44°40'56.14229"</t>
  </si>
  <si>
    <t>W75°27'57.40967"</t>
  </si>
  <si>
    <t>PH0772</t>
  </si>
  <si>
    <t>OTSELIC</t>
  </si>
  <si>
    <t>N42°42'19.70655"</t>
  </si>
  <si>
    <t>W75°44'12.77415"</t>
  </si>
  <si>
    <t>AA7934</t>
  </si>
  <si>
    <t>P 359</t>
  </si>
  <si>
    <t>N44°22'51.30018"</t>
  </si>
  <si>
    <t>W74°12'10.65562"</t>
  </si>
  <si>
    <t>PH0236</t>
  </si>
  <si>
    <t>POTPORT</t>
  </si>
  <si>
    <t>N44°40'23.93837"</t>
  </si>
  <si>
    <t>W74°57'09.44792"</t>
  </si>
  <si>
    <t>PH2313</t>
  </si>
  <si>
    <t>Q 464</t>
  </si>
  <si>
    <t>N42°41'00.04435"</t>
  </si>
  <si>
    <t>W76°39'24.73149"</t>
  </si>
  <si>
    <t>NB1654</t>
  </si>
  <si>
    <t>RICHLAND</t>
  </si>
  <si>
    <t>N43°32'33.60927"</t>
  </si>
  <si>
    <t>W76°11'32.51565"</t>
  </si>
  <si>
    <t>AB3845</t>
  </si>
  <si>
    <t>SCHENEVUS</t>
  </si>
  <si>
    <t>N42°32'22.50777"</t>
  </si>
  <si>
    <t>W74°49'26.85258"</t>
  </si>
  <si>
    <t>AA7937</t>
  </si>
  <si>
    <t>SCHROON</t>
  </si>
  <si>
    <t>N43°43'23.48120"</t>
  </si>
  <si>
    <t>W73°49'11.26789"</t>
  </si>
  <si>
    <t>AA7940</t>
  </si>
  <si>
    <t>SKANPORT</t>
  </si>
  <si>
    <t>N42°54'49.55728"</t>
  </si>
  <si>
    <t>W76°26'27.85494"</t>
  </si>
  <si>
    <t>NB2124</t>
  </si>
  <si>
    <t>SUCKER</t>
  </si>
  <si>
    <t>N44°52'02.42470"</t>
  </si>
  <si>
    <t>W75°11'32.60134"</t>
  </si>
  <si>
    <t>PH1046</t>
  </si>
  <si>
    <t>SWIM</t>
  </si>
  <si>
    <t>N44°56'58.88452"</t>
  </si>
  <si>
    <t>W74°56'07.82383"</t>
  </si>
  <si>
    <t>PH0637</t>
  </si>
  <si>
    <t>T 444</t>
  </si>
  <si>
    <t>N42°55'13.62545"</t>
  </si>
  <si>
    <t>W74°08'57.75953"</t>
  </si>
  <si>
    <t>NA1829</t>
  </si>
  <si>
    <t>WEEDSPORT</t>
  </si>
  <si>
    <t>N43°02'36.32739"</t>
  </si>
  <si>
    <t>W76°34'30.35367"</t>
  </si>
  <si>
    <t>AB3847</t>
  </si>
  <si>
    <t>WEST WINFIELD</t>
  </si>
  <si>
    <t>N42°53'20.00304"</t>
  </si>
  <si>
    <t>W75°09'21.28785"</t>
  </si>
  <si>
    <t>AA7948</t>
  </si>
  <si>
    <t>WILLIAMS</t>
  </si>
  <si>
    <t>N43°27'42.41949"</t>
  </si>
  <si>
    <t>W75°55'25.07992"</t>
  </si>
  <si>
    <t>AB3849</t>
  </si>
  <si>
    <t>Y 198</t>
  </si>
  <si>
    <t>N43°49'06.49309"</t>
  </si>
  <si>
    <t>W75°49'02.09405"</t>
  </si>
  <si>
    <t>OE1296</t>
  </si>
  <si>
    <t>YORK</t>
  </si>
  <si>
    <t>N44°09'23.13789"</t>
  </si>
  <si>
    <t>W74°31'23.47406"</t>
  </si>
  <si>
    <t>PH2343</t>
  </si>
  <si>
    <t>Z 465</t>
  </si>
  <si>
    <t>N43°07'15.12823"</t>
  </si>
  <si>
    <t>W75°17'34.82458"</t>
  </si>
  <si>
    <t>OE1692</t>
  </si>
  <si>
    <t>61 control points</t>
  </si>
  <si>
    <t>GCP_001</t>
  </si>
  <si>
    <t>N44°35'24.49362"</t>
  </si>
  <si>
    <t>W75°09'55.41286"</t>
  </si>
  <si>
    <t>END OF WHITE STRIPE</t>
  </si>
  <si>
    <t>GCP_002</t>
  </si>
  <si>
    <t>N44°35'23.63400"</t>
  </si>
  <si>
    <t>W75°10'39.12220"</t>
  </si>
  <si>
    <t>GCP_003</t>
  </si>
  <si>
    <t>N44°36'16.58694"</t>
  </si>
  <si>
    <t>W75°10'05.06094"</t>
  </si>
  <si>
    <t>GCP_004</t>
  </si>
  <si>
    <t>N44°36'18.54006"</t>
  </si>
  <si>
    <t>W74°58'38.29619"</t>
  </si>
  <si>
    <t>GCP_005</t>
  </si>
  <si>
    <t>N44°37'40.55276"</t>
  </si>
  <si>
    <t>W75°03'57.76666"</t>
  </si>
  <si>
    <t>CORNER OF RR CROSSING BAR</t>
  </si>
  <si>
    <t>GCP_006</t>
  </si>
  <si>
    <t>N44°35'26.03432"</t>
  </si>
  <si>
    <t>W75°19'06.23157"</t>
  </si>
  <si>
    <t>GCP_007</t>
  </si>
  <si>
    <t>N44°37'04.87332"</t>
  </si>
  <si>
    <t>W75°24'25.83161"</t>
  </si>
  <si>
    <t>GCP_008</t>
  </si>
  <si>
    <t>N44°37'22.53896"</t>
  </si>
  <si>
    <t>W75°24'30.82075"</t>
  </si>
  <si>
    <t>GCP_009</t>
  </si>
  <si>
    <t>N44°34'06.37565"</t>
  </si>
  <si>
    <t>W75°39'44.80786"</t>
  </si>
  <si>
    <t>GCP_010</t>
  </si>
  <si>
    <t>N44°33'41.05013"</t>
  </si>
  <si>
    <t>W75°41'05.17890"</t>
  </si>
  <si>
    <t>GCP_011</t>
  </si>
  <si>
    <t>N44°35'09.53067"</t>
  </si>
  <si>
    <t>W75°38'42.63438"</t>
  </si>
  <si>
    <t>GCP_012</t>
  </si>
  <si>
    <t>N44°41'18.53187"</t>
  </si>
  <si>
    <t>W75°30'17.77575"</t>
  </si>
  <si>
    <t>GCP_013</t>
  </si>
  <si>
    <t>N44°41'20.23716"</t>
  </si>
  <si>
    <t>W75°29'08.11999"</t>
  </si>
  <si>
    <t>GCP_014</t>
  </si>
  <si>
    <t>N44°43'11.44800"</t>
  </si>
  <si>
    <t>W75°26'31.70893"</t>
  </si>
  <si>
    <t>GCP_015</t>
  </si>
  <si>
    <t>N44°39'29.04407"</t>
  </si>
  <si>
    <t>W74°58'28.01603"</t>
  </si>
  <si>
    <t>GCP_016</t>
  </si>
  <si>
    <t>N44°41'26.00202"</t>
  </si>
  <si>
    <t>W74°59'21.59496"</t>
  </si>
  <si>
    <t>GCP_017</t>
  </si>
  <si>
    <t>N44°48'03.12512"</t>
  </si>
  <si>
    <t>W74°58'58.84355"</t>
  </si>
  <si>
    <t>GCP_018</t>
  </si>
  <si>
    <t>N44°55'19.28947"</t>
  </si>
  <si>
    <t>W74°58'02.47147"</t>
  </si>
  <si>
    <t>GCP_019</t>
  </si>
  <si>
    <t>N44°57'04.05607"</t>
  </si>
  <si>
    <t>W74°58'42.64402"</t>
  </si>
  <si>
    <t>GCP_020</t>
  </si>
  <si>
    <t>N44°51'46.72999"</t>
  </si>
  <si>
    <t>W75°12'09.70983"</t>
  </si>
  <si>
    <t>GCP_021</t>
  </si>
  <si>
    <t>N44°44'45.06974"</t>
  </si>
  <si>
    <t>W75°07'43.79542"</t>
  </si>
  <si>
    <t>GCP_022</t>
  </si>
  <si>
    <t>N44°43'21.06801"</t>
  </si>
  <si>
    <t>W75°19'23.58447"</t>
  </si>
  <si>
    <t>GCP_023R</t>
  </si>
  <si>
    <t>N44°50'59.36417"</t>
  </si>
  <si>
    <t>W75°04'02.96712"</t>
  </si>
  <si>
    <t>GCP_024R</t>
  </si>
  <si>
    <t>N44°46'59.20367"</t>
  </si>
  <si>
    <t>W75°11'48.04880"</t>
  </si>
  <si>
    <t>GCP_025R</t>
  </si>
  <si>
    <t>N44°40'30.15594"</t>
  </si>
  <si>
    <t>W75°13'52.11193"</t>
  </si>
  <si>
    <t>GCP_026R</t>
  </si>
  <si>
    <t>N44°46'27.36420"</t>
  </si>
  <si>
    <t>W75°16'40.30995"</t>
  </si>
  <si>
    <t>GCP_027R</t>
  </si>
  <si>
    <t>N44°48'28.77594"</t>
  </si>
  <si>
    <t>W75°03'03.13377"</t>
  </si>
  <si>
    <t>GCP_028R</t>
  </si>
  <si>
    <t>N44°41'12.99856"</t>
  </si>
  <si>
    <t>W75°05'23.99883"</t>
  </si>
  <si>
    <t>GCP_029R</t>
  </si>
  <si>
    <t>N44°49'29.70146"</t>
  </si>
  <si>
    <t>W75°10'58.65637"</t>
  </si>
  <si>
    <t>GCP_030R</t>
  </si>
  <si>
    <t>N44°54'00.09689"</t>
  </si>
  <si>
    <t>W75°04'23.69465"</t>
  </si>
  <si>
    <t>GCP_031R</t>
  </si>
  <si>
    <t>N44°35'14.28282"</t>
  </si>
  <si>
    <t>W75°29'50.27823"</t>
  </si>
  <si>
    <t>GCP_032R</t>
  </si>
  <si>
    <t>N44°37'58.88724"</t>
  </si>
  <si>
    <t>W75°15'22.10926"</t>
  </si>
  <si>
    <t>GCP_033R</t>
  </si>
  <si>
    <t>N44°39'00.47886"</t>
  </si>
  <si>
    <t>W75°09'23.51179"</t>
  </si>
  <si>
    <t>GCP_1001</t>
  </si>
  <si>
    <t>N42°24'04.02820"</t>
  </si>
  <si>
    <t>W76°01'01.69980"</t>
  </si>
  <si>
    <t>GCP_1002</t>
  </si>
  <si>
    <t>N42°23'37.43897"</t>
  </si>
  <si>
    <t>W76°20'41.91683"</t>
  </si>
  <si>
    <t>GCP_1003</t>
  </si>
  <si>
    <t>N42°14'42.79424"</t>
  </si>
  <si>
    <t>W74°57'52.05341"</t>
  </si>
  <si>
    <t>GCP_1004</t>
  </si>
  <si>
    <t>N42°23'50.36789"</t>
  </si>
  <si>
    <t>W75°10'23.82374"</t>
  </si>
  <si>
    <t>GCP_1005</t>
  </si>
  <si>
    <t>N42°23'30.63793"</t>
  </si>
  <si>
    <t>W75°05'23.98685"</t>
  </si>
  <si>
    <t>GCP_1005R</t>
  </si>
  <si>
    <t>N42°23'03.75536"</t>
  </si>
  <si>
    <t>W76°05'47.89615"</t>
  </si>
  <si>
    <t>GCP_1006R</t>
  </si>
  <si>
    <t>N42°23'52.12629"</t>
  </si>
  <si>
    <t>W75°54'00.83871"</t>
  </si>
  <si>
    <t>GCP_1007R</t>
  </si>
  <si>
    <t>N42°22'55.91265"</t>
  </si>
  <si>
    <t>W76°11'26.31278"</t>
  </si>
  <si>
    <t>GCP_1008R</t>
  </si>
  <si>
    <t>N42°24'36.66719"</t>
  </si>
  <si>
    <t>W76°17'42.48128"</t>
  </si>
  <si>
    <t>GCP_1009R</t>
  </si>
  <si>
    <t>N42°22'43.68158"</t>
  </si>
  <si>
    <t>W74°59'55.00215"</t>
  </si>
  <si>
    <t>GCP_1010R</t>
  </si>
  <si>
    <t>N42°18'55.19536"</t>
  </si>
  <si>
    <t>W75°01'34.87403"</t>
  </si>
  <si>
    <t>REFLECTOR IN ROAD</t>
  </si>
  <si>
    <t>GCP_1011R</t>
  </si>
  <si>
    <t>N42°19'11.05409"</t>
  </si>
  <si>
    <t>W75°08'58.10096"</t>
  </si>
  <si>
    <t>GCP_102</t>
  </si>
  <si>
    <t>N44°55'35.60169"</t>
  </si>
  <si>
    <t>W74°54'34.30048"</t>
  </si>
  <si>
    <t>GCP_103</t>
  </si>
  <si>
    <t>N44°56'20.41400"</t>
  </si>
  <si>
    <t>W74°53'42.01942"</t>
  </si>
  <si>
    <t>GCP_104</t>
  </si>
  <si>
    <t>N44°58'45.84125"</t>
  </si>
  <si>
    <t>W74°43'14.62117"</t>
  </si>
  <si>
    <t>GCP_105</t>
  </si>
  <si>
    <t>N44°55'22.91754"</t>
  </si>
  <si>
    <t>W74°43'07.92147"</t>
  </si>
  <si>
    <t>GCP_106</t>
  </si>
  <si>
    <t>N44°56'19.85118"</t>
  </si>
  <si>
    <t>W74°34'02.69495"</t>
  </si>
  <si>
    <t>GCP_107</t>
  </si>
  <si>
    <t>N44°41'39.52607"</t>
  </si>
  <si>
    <t>W74°39'48.55692"</t>
  </si>
  <si>
    <t>GCP_108</t>
  </si>
  <si>
    <t>N44°47'59.51695"</t>
  </si>
  <si>
    <t>W74°46'53.35412"</t>
  </si>
  <si>
    <t>GCP_109</t>
  </si>
  <si>
    <t>N44°37'48.11132"</t>
  </si>
  <si>
    <t>W74°48'43.16278"</t>
  </si>
  <si>
    <t>GCP_110</t>
  </si>
  <si>
    <t>N44°40'47.96890"</t>
  </si>
  <si>
    <t>W74°32'41.84834"</t>
  </si>
  <si>
    <t>GCP_1101</t>
  </si>
  <si>
    <t>N42°16'33.90063"</t>
  </si>
  <si>
    <t>W74°55'00.26655"</t>
  </si>
  <si>
    <t>CENTER OF WHITE STRIPES</t>
  </si>
  <si>
    <t>GCP_1102</t>
  </si>
  <si>
    <t>N42°21'07.86850"</t>
  </si>
  <si>
    <t>W74°41'53.93721"</t>
  </si>
  <si>
    <t>GCP_1103</t>
  </si>
  <si>
    <t>N42°18'26.15342"</t>
  </si>
  <si>
    <t>W74°15'14.51617"</t>
  </si>
  <si>
    <t>GCP_1104</t>
  </si>
  <si>
    <t>N42°21'45.63702"</t>
  </si>
  <si>
    <t>W74°29'38.11236"</t>
  </si>
  <si>
    <t>CORNER PAINT</t>
  </si>
  <si>
    <t>GCP_1105</t>
  </si>
  <si>
    <t>N42°24'14.37041"</t>
  </si>
  <si>
    <t>W74°10'57.13809"</t>
  </si>
  <si>
    <t>GCP_1106</t>
  </si>
  <si>
    <t>N42°23'08.41476"</t>
  </si>
  <si>
    <t>W74°22'40.74132"</t>
  </si>
  <si>
    <t>GCP_1107</t>
  </si>
  <si>
    <t>N42°21'18.78315"</t>
  </si>
  <si>
    <t>W73°54'07.87919"</t>
  </si>
  <si>
    <t>GCP_1108</t>
  </si>
  <si>
    <t>N42°17'53.16568"</t>
  </si>
  <si>
    <t>W73°59'46.95420"</t>
  </si>
  <si>
    <t>GCP_1109</t>
  </si>
  <si>
    <t>N42°08'16.25534"</t>
  </si>
  <si>
    <t>W73°55'16.87557"</t>
  </si>
  <si>
    <t>GCP_111</t>
  </si>
  <si>
    <t>N44°49'26.00369"</t>
  </si>
  <si>
    <t>W74°31'15.71537"</t>
  </si>
  <si>
    <t>GCP_1110</t>
  </si>
  <si>
    <t>N41°59'11.47309"</t>
  </si>
  <si>
    <t>W73°52'52.64129"</t>
  </si>
  <si>
    <t>GCP_1111</t>
  </si>
  <si>
    <t>N41°58'28.52682"</t>
  </si>
  <si>
    <t>W73°39'19.30776"</t>
  </si>
  <si>
    <t>GCP_1112</t>
  </si>
  <si>
    <t>N42°10'44.63245"</t>
  </si>
  <si>
    <t>W73°31'32.31753"</t>
  </si>
  <si>
    <t>GCP_1113</t>
  </si>
  <si>
    <t>N42°21'43.51571"</t>
  </si>
  <si>
    <t>W73°25'42.33771"</t>
  </si>
  <si>
    <t>GCP_1114</t>
  </si>
  <si>
    <t>N42°07'09.85478"</t>
  </si>
  <si>
    <t>W73°43'00.62442"</t>
  </si>
  <si>
    <t>GCP_1115</t>
  </si>
  <si>
    <t>N42°20'59.85215"</t>
  </si>
  <si>
    <t>W73°36'15.65908"</t>
  </si>
  <si>
    <t>GCP_1116</t>
  </si>
  <si>
    <t>N42°15'21.31813"</t>
  </si>
  <si>
    <t>W73°47'53.03138"</t>
  </si>
  <si>
    <t>GCP_1117R</t>
  </si>
  <si>
    <t>N42°21'52.01005"</t>
  </si>
  <si>
    <t>W74°47'47.40237"</t>
  </si>
  <si>
    <t>GCP_1118R</t>
  </si>
  <si>
    <t>N42°23'20.21942"</t>
  </si>
  <si>
    <t>W74°55'30.43235"</t>
  </si>
  <si>
    <t>GCP_1119R</t>
  </si>
  <si>
    <t>N42°12'06.92428"</t>
  </si>
  <si>
    <t>W74°58'08.80437"</t>
  </si>
  <si>
    <t>GCP_112</t>
  </si>
  <si>
    <t>N44°50'48.34174"</t>
  </si>
  <si>
    <t>W74°18'02.53015"</t>
  </si>
  <si>
    <t>GCP_1120R</t>
  </si>
  <si>
    <t>N42°15'44.60092"</t>
  </si>
  <si>
    <t>W74°46'51.77912"</t>
  </si>
  <si>
    <t>GCP_1121R</t>
  </si>
  <si>
    <t>N42°19'55.04095"</t>
  </si>
  <si>
    <t>W74°38'18.99464"</t>
  </si>
  <si>
    <t>GCP_1122</t>
  </si>
  <si>
    <t>N42°16'07.09825"</t>
  </si>
  <si>
    <t>W73°34'16.36298"</t>
  </si>
  <si>
    <t>GCP_1123R</t>
  </si>
  <si>
    <t>N42°04'52.61086"</t>
  </si>
  <si>
    <t>W73°27'48.32067"</t>
  </si>
  <si>
    <t>GCP_1124R</t>
  </si>
  <si>
    <t>N41°53'00.08506"</t>
  </si>
  <si>
    <t>W73°35'28.51048"</t>
  </si>
  <si>
    <t>GCP_1125</t>
  </si>
  <si>
    <t>N42°22'30.71971"</t>
  </si>
  <si>
    <t>W74°06'04.56554"</t>
  </si>
  <si>
    <t>GCP_1126R</t>
  </si>
  <si>
    <t>N42°13'22.84059"</t>
  </si>
  <si>
    <t>W73°57'07.15430"</t>
  </si>
  <si>
    <t>GCP_1127</t>
  </si>
  <si>
    <t>N42°23'42.24377"</t>
  </si>
  <si>
    <t>W73°49'36.62914"</t>
  </si>
  <si>
    <t>GCP_113</t>
  </si>
  <si>
    <t>N44°55'45.52183"</t>
  </si>
  <si>
    <t>W74°17'47.05998"</t>
  </si>
  <si>
    <t>GCP_114</t>
  </si>
  <si>
    <t>N44°42'15.88649"</t>
  </si>
  <si>
    <t>W73°37'13.79128"</t>
  </si>
  <si>
    <t>GCP_115</t>
  </si>
  <si>
    <t>N44°34'36.23529"</t>
  </si>
  <si>
    <t>W73°30'57.06859"</t>
  </si>
  <si>
    <t>GCP_116</t>
  </si>
  <si>
    <t>N44°34'42.16184"</t>
  </si>
  <si>
    <t>W73°31'36.98040"</t>
  </si>
  <si>
    <t>GCP_117R</t>
  </si>
  <si>
    <t>N44°37'04.24312"</t>
  </si>
  <si>
    <t>W74°17'06.13490"</t>
  </si>
  <si>
    <t>GCP_118R</t>
  </si>
  <si>
    <t>N44°37'57.46283"</t>
  </si>
  <si>
    <t>W74°27'15.12220"</t>
  </si>
  <si>
    <t>GCP_119R</t>
  </si>
  <si>
    <t>N44°44'44.07777"</t>
  </si>
  <si>
    <t>W74°13'18.97103"</t>
  </si>
  <si>
    <t>GCP_120R</t>
  </si>
  <si>
    <t>N44°55'41.30560"</t>
  </si>
  <si>
    <t>W74°04'42.76391"</t>
  </si>
  <si>
    <t>GCP_121R</t>
  </si>
  <si>
    <t>N44°59'12.46448"</t>
  </si>
  <si>
    <t>W74°10'26.75945"</t>
  </si>
  <si>
    <t>RFLECTOR IN PAVEMENT</t>
  </si>
  <si>
    <t>GCP_122R</t>
  </si>
  <si>
    <t>N44°58'56.89570"</t>
  </si>
  <si>
    <t>W74°31'00.34214"</t>
  </si>
  <si>
    <t>GCP_123R</t>
  </si>
  <si>
    <t>N44°43'12.12036"</t>
  </si>
  <si>
    <t>W74°54'42.13795"</t>
  </si>
  <si>
    <t>GCP_124R</t>
  </si>
  <si>
    <t>N44°35'21.71637"</t>
  </si>
  <si>
    <t>W74°57'07.37956"</t>
  </si>
  <si>
    <t>GCP_125R</t>
  </si>
  <si>
    <t>N44°34'26.37598"</t>
  </si>
  <si>
    <t>W74°34'31.76638"</t>
  </si>
  <si>
    <t>GCP_126R</t>
  </si>
  <si>
    <t>N44°38'24.95707"</t>
  </si>
  <si>
    <t>W74°40'08.49288"</t>
  </si>
  <si>
    <t>GCP_127R</t>
  </si>
  <si>
    <t>N44°46'03.32202"</t>
  </si>
  <si>
    <t>W74°22'53.93449"</t>
  </si>
  <si>
    <t>GCP_128R</t>
  </si>
  <si>
    <t>N44°53'55.91677"</t>
  </si>
  <si>
    <t>W74°27'27.20487"</t>
  </si>
  <si>
    <t>GCP_129R</t>
  </si>
  <si>
    <t>N44°51'17.19477"</t>
  </si>
  <si>
    <t>W74°02'04.94843"</t>
  </si>
  <si>
    <t>GCP_130R</t>
  </si>
  <si>
    <t>N44°43'58.59864"</t>
  </si>
  <si>
    <t>W73°54'38.62876"</t>
  </si>
  <si>
    <t>GCP_131R</t>
  </si>
  <si>
    <t>N44°43'20.91729"</t>
  </si>
  <si>
    <t>W73°43'29.71711"</t>
  </si>
  <si>
    <t>GCP_132R</t>
  </si>
  <si>
    <t>N44°38'53.59303"</t>
  </si>
  <si>
    <t>W73°44'53.16395"</t>
  </si>
  <si>
    <t>GCP_133R</t>
  </si>
  <si>
    <t>N44°34'56.22005"</t>
  </si>
  <si>
    <t>W73°42'45.23282"</t>
  </si>
  <si>
    <t>GCP_134R</t>
  </si>
  <si>
    <t>N44°35'10.48356"</t>
  </si>
  <si>
    <t>W73°54'24.86442"</t>
  </si>
  <si>
    <t>GCP_135R</t>
  </si>
  <si>
    <t>N44°34'13.05900"</t>
  </si>
  <si>
    <t>W74°05'46.63293"</t>
  </si>
  <si>
    <t>GCP_136R</t>
  </si>
  <si>
    <t>N44°34'22.25663"</t>
  </si>
  <si>
    <t>W74°19'54.15267"</t>
  </si>
  <si>
    <t>GCP_137R</t>
  </si>
  <si>
    <t>N44°42'27.25261"</t>
  </si>
  <si>
    <t>W74°18'47.13908"</t>
  </si>
  <si>
    <t>GCP_138R</t>
  </si>
  <si>
    <t>N44°42'04.95951"</t>
  </si>
  <si>
    <t>W74°08'17.47682"</t>
  </si>
  <si>
    <t>RELFECTOR IN PAVEMENT</t>
  </si>
  <si>
    <t>GCP_139</t>
  </si>
  <si>
    <t>N44°48'17.00118"</t>
  </si>
  <si>
    <t>W74°40'40.35368"</t>
  </si>
  <si>
    <t>GCP_140</t>
  </si>
  <si>
    <t>N44°44'54.40064"</t>
  </si>
  <si>
    <t>W74°33'49.88220"</t>
  </si>
  <si>
    <t>GCP_140R</t>
  </si>
  <si>
    <t>N44°48'59.30712"</t>
  </si>
  <si>
    <t>W74°04'56.81927"</t>
  </si>
  <si>
    <t>GCP_141R</t>
  </si>
  <si>
    <t>N44°34'22.95720"</t>
  </si>
  <si>
    <t>W74°45'03.78869"</t>
  </si>
  <si>
    <t>GCP_142R</t>
  </si>
  <si>
    <t>N44°44'17.94288"</t>
  </si>
  <si>
    <t>W74°47'11.74521"</t>
  </si>
  <si>
    <t>GCP_143R</t>
  </si>
  <si>
    <t>N44°38'55.16105"</t>
  </si>
  <si>
    <t>W74°04'06.81619"</t>
  </si>
  <si>
    <t>GCP_144R</t>
  </si>
  <si>
    <t>N44°36'36.44717"</t>
  </si>
  <si>
    <t>W73°37'48.06004"</t>
  </si>
  <si>
    <t>GCP_145</t>
  </si>
  <si>
    <t>N44°37'51.40947"</t>
  </si>
  <si>
    <t>W73°33'45.45763"</t>
  </si>
  <si>
    <t>GCP_146R</t>
  </si>
  <si>
    <t>N44°38'44.28878"</t>
  </si>
  <si>
    <t>W73°51'48.72913"</t>
  </si>
  <si>
    <t>GCP_147R</t>
  </si>
  <si>
    <t>N44°51'23.19777"</t>
  </si>
  <si>
    <t>W74°51'09.67841"</t>
  </si>
  <si>
    <t>GCP_201</t>
  </si>
  <si>
    <t>N44°07'38.26469"</t>
  </si>
  <si>
    <t>W76°20'14.83503"</t>
  </si>
  <si>
    <t>GCP_202</t>
  </si>
  <si>
    <t>N44°09'19.41202"</t>
  </si>
  <si>
    <t>W76°17'16.42735"</t>
  </si>
  <si>
    <t>GCP_203</t>
  </si>
  <si>
    <t>N44°13'47.94041"</t>
  </si>
  <si>
    <t>W76°04'45.71308"</t>
  </si>
  <si>
    <t>GCP_204</t>
  </si>
  <si>
    <t>N44°13'56.10912"</t>
  </si>
  <si>
    <t>W76°04'46.59979"</t>
  </si>
  <si>
    <t>GCP_205</t>
  </si>
  <si>
    <t>N44°14'07.69991"</t>
  </si>
  <si>
    <t>W76°04'54.01334"</t>
  </si>
  <si>
    <t>GCP_206</t>
  </si>
  <si>
    <t>N44°26'38.55840"</t>
  </si>
  <si>
    <t>W75°41'50.50907"</t>
  </si>
  <si>
    <t>GCP_207</t>
  </si>
  <si>
    <t>N44°30'29.99549"</t>
  </si>
  <si>
    <t>W75°16'10.33460"</t>
  </si>
  <si>
    <t>GCP_208</t>
  </si>
  <si>
    <t>N44°20'27.70702"</t>
  </si>
  <si>
    <t>W75°27'19.48585"</t>
  </si>
  <si>
    <t>GCP_209</t>
  </si>
  <si>
    <t>N44°19'58.19366"</t>
  </si>
  <si>
    <t>W75°28'28.17511"</t>
  </si>
  <si>
    <t>GCP_210</t>
  </si>
  <si>
    <t>N44°05'03.96336"</t>
  </si>
  <si>
    <t>W75°48'23.81767"</t>
  </si>
  <si>
    <t>GCP_211</t>
  </si>
  <si>
    <t>N44°03'17.79544"</t>
  </si>
  <si>
    <t>W75°49'51.33546"</t>
  </si>
  <si>
    <t>GCP_212</t>
  </si>
  <si>
    <t>N44°09'32.88892"</t>
  </si>
  <si>
    <t>W75°42'21.32699"</t>
  </si>
  <si>
    <t>GCP_213</t>
  </si>
  <si>
    <t>N44°12'58.92641"</t>
  </si>
  <si>
    <t>W75°47'42.76787"</t>
  </si>
  <si>
    <t>GCP_214</t>
  </si>
  <si>
    <t>N44°13'00.99848"</t>
  </si>
  <si>
    <t>W75°47'17.62776"</t>
  </si>
  <si>
    <t>GCP_215</t>
  </si>
  <si>
    <t>N44°08'56.64842"</t>
  </si>
  <si>
    <t>W75°19'05.66022"</t>
  </si>
  <si>
    <t>GCP_216</t>
  </si>
  <si>
    <t>N44°09'42.94461"</t>
  </si>
  <si>
    <t>W75°01'37.95248"</t>
  </si>
  <si>
    <t>GCP_217</t>
  </si>
  <si>
    <t>N44°18'57.46939"</t>
  </si>
  <si>
    <t>W75°14'35.76703"</t>
  </si>
  <si>
    <t>GCP_218</t>
  </si>
  <si>
    <t>N44°02'35.73718"</t>
  </si>
  <si>
    <t>W76°05'00.72931"</t>
  </si>
  <si>
    <t>GCP_219R</t>
  </si>
  <si>
    <t>N44°28'27.65106"</t>
  </si>
  <si>
    <t>W74°57'17.12336"</t>
  </si>
  <si>
    <t>GCP_220R</t>
  </si>
  <si>
    <t>N44°13'11.74552"</t>
  </si>
  <si>
    <t>W74°57'31.11027"</t>
  </si>
  <si>
    <t>GCP_221R</t>
  </si>
  <si>
    <t>N44°21'51.01978"</t>
  </si>
  <si>
    <t>W74°58'34.77434"</t>
  </si>
  <si>
    <t>REFLECTOR ON SIDE ROAD</t>
  </si>
  <si>
    <t>GCP_222R</t>
  </si>
  <si>
    <t>N44°08'34.92159"</t>
  </si>
  <si>
    <t>W75°57'52.55184"</t>
  </si>
  <si>
    <t>GCP_224R</t>
  </si>
  <si>
    <t>N44°11'56.55563"</t>
  </si>
  <si>
    <t>W75°36'59.35003"</t>
  </si>
  <si>
    <t>GCP_226R</t>
  </si>
  <si>
    <t>N44°33'51.87651"</t>
  </si>
  <si>
    <t>W74°57'21.74452"</t>
  </si>
  <si>
    <t>GCP_227R</t>
  </si>
  <si>
    <t>N44°02'42.69120"</t>
  </si>
  <si>
    <t>W75°13'11.65243"</t>
  </si>
  <si>
    <t>REFELCTOR ON SIDE ROAD</t>
  </si>
  <si>
    <t>GCP_228R</t>
  </si>
  <si>
    <t>N44°28'19.04735"</t>
  </si>
  <si>
    <t>W75°04'05.14626"</t>
  </si>
  <si>
    <t>GCP_229R</t>
  </si>
  <si>
    <t>N44°20'57.02081"</t>
  </si>
  <si>
    <t>W75°04'41.75802"</t>
  </si>
  <si>
    <t>GCP_230R</t>
  </si>
  <si>
    <t>N44°01'26.59155"</t>
  </si>
  <si>
    <t>W75°19'00.38599"</t>
  </si>
  <si>
    <t>GCP_231R</t>
  </si>
  <si>
    <t>N44°17'05.37142"</t>
  </si>
  <si>
    <t>W75°37'29.66790"</t>
  </si>
  <si>
    <t>GCP_232</t>
  </si>
  <si>
    <t>N44°11'57.61619"</t>
  </si>
  <si>
    <t>W75°36'25.74723"</t>
  </si>
  <si>
    <t>CENTER OF CROSSWALK BAR</t>
  </si>
  <si>
    <t>GCP_233R</t>
  </si>
  <si>
    <t>N44°13'03.03885"</t>
  </si>
  <si>
    <t>W75°13'21.35482"</t>
  </si>
  <si>
    <t>GCP_234R</t>
  </si>
  <si>
    <t>N44°29'01.45832"</t>
  </si>
  <si>
    <t>W75°33'46.17240"</t>
  </si>
  <si>
    <t>GCP_235R</t>
  </si>
  <si>
    <t>N44°33'56.38969"</t>
  </si>
  <si>
    <t>W75°24'24.78318"</t>
  </si>
  <si>
    <t>GCP_236R</t>
  </si>
  <si>
    <t>N44°33'48.53137"</t>
  </si>
  <si>
    <t>W75°12'39.50356"</t>
  </si>
  <si>
    <t>GCP_237</t>
  </si>
  <si>
    <t>N44°20'02.93891"</t>
  </si>
  <si>
    <t>W75°54'56.79166"</t>
  </si>
  <si>
    <t>GCP_238</t>
  </si>
  <si>
    <t>N44°08'42.09996"</t>
  </si>
  <si>
    <t>W76°04'15.68010"</t>
  </si>
  <si>
    <t>GCP_239</t>
  </si>
  <si>
    <t>N44°04'52.12680"</t>
  </si>
  <si>
    <t>W76°11'45.04401"</t>
  </si>
  <si>
    <t>GCP_240R</t>
  </si>
  <si>
    <t>N44°02'04.63191"</t>
  </si>
  <si>
    <t>W75°29'57.53115"</t>
  </si>
  <si>
    <t>GCP_241</t>
  </si>
  <si>
    <t>N44°14'37.37059"</t>
  </si>
  <si>
    <t>W75°56'34.56114"</t>
  </si>
  <si>
    <t>GCP_242</t>
  </si>
  <si>
    <t>N44°06'45.07462"</t>
  </si>
  <si>
    <t>W75°58'32.97388"</t>
  </si>
  <si>
    <t>GCP_243R</t>
  </si>
  <si>
    <t>N44°24'54.82628"</t>
  </si>
  <si>
    <t>W75°23'58.46608"</t>
  </si>
  <si>
    <t>GCP_244R</t>
  </si>
  <si>
    <t>N44°11'45.88314"</t>
  </si>
  <si>
    <t>W75°07'27.42361"</t>
  </si>
  <si>
    <t>GCP_245</t>
  </si>
  <si>
    <t>N44°14'52.75075"</t>
  </si>
  <si>
    <t>W75°08'19.63735"</t>
  </si>
  <si>
    <t>GCP_246</t>
  </si>
  <si>
    <t>N44°16'36.51484"</t>
  </si>
  <si>
    <t>W75°23'16.06117"</t>
  </si>
  <si>
    <t>GCP_247R</t>
  </si>
  <si>
    <t>N44°25'14.99533"</t>
  </si>
  <si>
    <t>W75°09'04.92210"</t>
  </si>
  <si>
    <t>GCP_301</t>
  </si>
  <si>
    <t>N44°33'31.92216"</t>
  </si>
  <si>
    <t>W74°56'51.84693"</t>
  </si>
  <si>
    <t>GCP_302</t>
  </si>
  <si>
    <t>N44°33'12.37553"</t>
  </si>
  <si>
    <t>W74°56'19.25499"</t>
  </si>
  <si>
    <t>GCP_303</t>
  </si>
  <si>
    <t>N44°13'13.95210"</t>
  </si>
  <si>
    <t>W74°51'08.90928"</t>
  </si>
  <si>
    <t>GCP_304</t>
  </si>
  <si>
    <t>N44°13'16.53225"</t>
  </si>
  <si>
    <t>W74°49'18.51763"</t>
  </si>
  <si>
    <t>GCP_305</t>
  </si>
  <si>
    <t>N44°14'29.95350"</t>
  </si>
  <si>
    <t>W74°28'48.64193"</t>
  </si>
  <si>
    <t>GCP_306</t>
  </si>
  <si>
    <t>N44°19'28.28637"</t>
  </si>
  <si>
    <t>W74°07'38.18068"</t>
  </si>
  <si>
    <t>GCP_307</t>
  </si>
  <si>
    <t>N44°20'00.65721"</t>
  </si>
  <si>
    <t>W74°08'18.98083"</t>
  </si>
  <si>
    <t>GCP_308</t>
  </si>
  <si>
    <t>N44°23'11.99543"</t>
  </si>
  <si>
    <t>W74°09'37.74267"</t>
  </si>
  <si>
    <t>GCP_309</t>
  </si>
  <si>
    <t>N44°15'16.95177"</t>
  </si>
  <si>
    <t>W73°47'25.41577"</t>
  </si>
  <si>
    <t>GCP_310</t>
  </si>
  <si>
    <t>N44°12'51.20154"</t>
  </si>
  <si>
    <t>W73°35'39.82295"</t>
  </si>
  <si>
    <t>GCP_311</t>
  </si>
  <si>
    <t>N44°05'17.36258"</t>
  </si>
  <si>
    <t>W73°30'56.01390"</t>
  </si>
  <si>
    <t>GCP_312</t>
  </si>
  <si>
    <t>N44°22'20.35443"</t>
  </si>
  <si>
    <t>W73°23'40.99089"</t>
  </si>
  <si>
    <t>GCP_313</t>
  </si>
  <si>
    <t>N44°27'30.53316"</t>
  </si>
  <si>
    <t>W73°44'31.98120"</t>
  </si>
  <si>
    <t>GCP_314</t>
  </si>
  <si>
    <t>N44°26'02.39122"</t>
  </si>
  <si>
    <t>W74°14'48.04304"</t>
  </si>
  <si>
    <t>GCP_315</t>
  </si>
  <si>
    <t>N44°11'47.73078"</t>
  </si>
  <si>
    <t>W73°47'09.51156"</t>
  </si>
  <si>
    <t>GCP_316</t>
  </si>
  <si>
    <t>N44°04'37.37962"</t>
  </si>
  <si>
    <t>W73°39'48.85566"</t>
  </si>
  <si>
    <t>GCP_317</t>
  </si>
  <si>
    <t>N44°02'02.25571"</t>
  </si>
  <si>
    <t>W74°30'55.86907"</t>
  </si>
  <si>
    <t>GCP_318R</t>
  </si>
  <si>
    <t>N44°03'06.12725"</t>
  </si>
  <si>
    <t>W74°03'12.97213"</t>
  </si>
  <si>
    <t>GCP_319R</t>
  </si>
  <si>
    <t>N44°15'04.84623"</t>
  </si>
  <si>
    <t>W74°14'22.07750"</t>
  </si>
  <si>
    <t>GCP_320R</t>
  </si>
  <si>
    <t>N44°26'57.04426"</t>
  </si>
  <si>
    <t>W74°46'12.80722"</t>
  </si>
  <si>
    <t>GCP_321R</t>
  </si>
  <si>
    <t>N44°33'14.06422"</t>
  </si>
  <si>
    <t>W74°28'53.26377"</t>
  </si>
  <si>
    <t>GCP_322</t>
  </si>
  <si>
    <t>N44°30'02.45496"</t>
  </si>
  <si>
    <t>W73°28'53.52081"</t>
  </si>
  <si>
    <t>GCP_322R</t>
  </si>
  <si>
    <t>N44°23'15.09443"</t>
  </si>
  <si>
    <t>W74°34'21.44941"</t>
  </si>
  <si>
    <t>GCP_323R</t>
  </si>
  <si>
    <t>N44°24'11.44665"</t>
  </si>
  <si>
    <t>W73°30'01.60206"</t>
  </si>
  <si>
    <t>GCP_324R</t>
  </si>
  <si>
    <t>N44°15'23.41713"</t>
  </si>
  <si>
    <t>W73°21'35.21283"</t>
  </si>
  <si>
    <t>GCP_325R</t>
  </si>
  <si>
    <t>N44°26'04.45339"</t>
  </si>
  <si>
    <t>W74°18'20.32689"</t>
  </si>
  <si>
    <t>GCP_326R</t>
  </si>
  <si>
    <t>N44°28'00.60498"</t>
  </si>
  <si>
    <t>W74°10'19.32578"</t>
  </si>
  <si>
    <t>GCP_327</t>
  </si>
  <si>
    <t>N44°22'34.62094"</t>
  </si>
  <si>
    <t>W73°43'35.51689"</t>
  </si>
  <si>
    <t>GCP_328</t>
  </si>
  <si>
    <t>N44°17'33.20614"</t>
  </si>
  <si>
    <t>W73°59'21.89106"</t>
  </si>
  <si>
    <t>CENTER OF WHITE STRIPE</t>
  </si>
  <si>
    <t>GCP_329R</t>
  </si>
  <si>
    <t>N44°17'32.71895"</t>
  </si>
  <si>
    <t>W74°43'04.79056"</t>
  </si>
  <si>
    <t>GCP_330R</t>
  </si>
  <si>
    <t>N44°12'14.65800"</t>
  </si>
  <si>
    <t>W74°39'39.71587"</t>
  </si>
  <si>
    <t>GCP_331</t>
  </si>
  <si>
    <t>N44°08'36.53062"</t>
  </si>
  <si>
    <t>W73°25'47.54616"</t>
  </si>
  <si>
    <t>GCP_332R</t>
  </si>
  <si>
    <t>N44°29'18.05894"</t>
  </si>
  <si>
    <t>W73°57'16.18746"</t>
  </si>
  <si>
    <t>GCP_333R</t>
  </si>
  <si>
    <t>N44°21'11.40548"</t>
  </si>
  <si>
    <t>W73°51'23.27706"</t>
  </si>
  <si>
    <t>GCP_334R</t>
  </si>
  <si>
    <t>N44°05'09.09518"</t>
  </si>
  <si>
    <t>W74°31'18.70440"</t>
  </si>
  <si>
    <t>GCP_335</t>
  </si>
  <si>
    <t>N44°17'11.45857"</t>
  </si>
  <si>
    <t>W73°31'50.53171"</t>
  </si>
  <si>
    <t>GCP_336R</t>
  </si>
  <si>
    <t>N44°10'44.56041"</t>
  </si>
  <si>
    <t>W74°28'04.94859"</t>
  </si>
  <si>
    <t>GCP_401</t>
  </si>
  <si>
    <t>N44°00'06.85124"</t>
  </si>
  <si>
    <t>W75°58'52.55582"</t>
  </si>
  <si>
    <t>GCP_403</t>
  </si>
  <si>
    <t>N43°58'13.55261"</t>
  </si>
  <si>
    <t>W75°52'48.82018"</t>
  </si>
  <si>
    <t>GCP_404</t>
  </si>
  <si>
    <t>N43°50'46.11479"</t>
  </si>
  <si>
    <t>W76°10'53.16884"</t>
  </si>
  <si>
    <t>GCP_405</t>
  </si>
  <si>
    <t>N43°48'14.09099"</t>
  </si>
  <si>
    <t>W76°01'27.47348"</t>
  </si>
  <si>
    <t>GCP_406</t>
  </si>
  <si>
    <t>N43°48'26.86167"</t>
  </si>
  <si>
    <t>W76°01'31.19303"</t>
  </si>
  <si>
    <t>GCP_407</t>
  </si>
  <si>
    <t>N43°42'45.62991"</t>
  </si>
  <si>
    <t>W76°03'45.18365"</t>
  </si>
  <si>
    <t>GCP_408</t>
  </si>
  <si>
    <t>N43°34'09.58347"</t>
  </si>
  <si>
    <t>W76°03'00.58154"</t>
  </si>
  <si>
    <t>GCP_409</t>
  </si>
  <si>
    <t>N43°33'45.16867"</t>
  </si>
  <si>
    <t>W76°07'35.63109"</t>
  </si>
  <si>
    <t>GCP_410</t>
  </si>
  <si>
    <t>N43°31'52.74601"</t>
  </si>
  <si>
    <t>W75°49'14.91577"</t>
  </si>
  <si>
    <t>GCP_411</t>
  </si>
  <si>
    <t>N43°31'14.69335"</t>
  </si>
  <si>
    <t>W75°09'15.98721"</t>
  </si>
  <si>
    <t>GCP_412</t>
  </si>
  <si>
    <t>N43°31'58.66817"</t>
  </si>
  <si>
    <t>W75°21'53.70873"</t>
  </si>
  <si>
    <t>GCP_413</t>
  </si>
  <si>
    <t>N43°33'43.30657"</t>
  </si>
  <si>
    <t>W75°25'36.00563"</t>
  </si>
  <si>
    <t>GCP_415</t>
  </si>
  <si>
    <t>N43°42'35.86119"</t>
  </si>
  <si>
    <t>W75°24'29.81982"</t>
  </si>
  <si>
    <t>GCP_416</t>
  </si>
  <si>
    <t>N43°53'19.96282"</t>
  </si>
  <si>
    <t>W75°30'46.95275"</t>
  </si>
  <si>
    <t>GCP_417</t>
  </si>
  <si>
    <t>N43°53'40.02858"</t>
  </si>
  <si>
    <t>W75°40'30.23476"</t>
  </si>
  <si>
    <t>GCP_418</t>
  </si>
  <si>
    <t>N43°53'35.07353"</t>
  </si>
  <si>
    <t>W75°23'30.52618"</t>
  </si>
  <si>
    <t>GCP_419</t>
  </si>
  <si>
    <t>N43°58'55.47409"</t>
  </si>
  <si>
    <t>W75°36'48.73473"</t>
  </si>
  <si>
    <t>GCP_419R</t>
  </si>
  <si>
    <t>N43°41'18.27223"</t>
  </si>
  <si>
    <t>W75°44'45.75311"</t>
  </si>
  <si>
    <t>GCP_420R</t>
  </si>
  <si>
    <t>N43°36'10.76932"</t>
  </si>
  <si>
    <t>W75°35'48.55004"</t>
  </si>
  <si>
    <t>GCP_421R</t>
  </si>
  <si>
    <t>N43°52'11.25848"</t>
  </si>
  <si>
    <t>W75°51'10.53240"</t>
  </si>
  <si>
    <t>GCP_423R</t>
  </si>
  <si>
    <t>N43°51'07.78707"</t>
  </si>
  <si>
    <t>W74°59'59.02186"</t>
  </si>
  <si>
    <t>GCP_424R</t>
  </si>
  <si>
    <t>N43°50'57.56612"</t>
  </si>
  <si>
    <t>W75°14'15.43737"</t>
  </si>
  <si>
    <t>GCP_425R</t>
  </si>
  <si>
    <t>N43°46'35.57504"</t>
  </si>
  <si>
    <t>W75°36'46.94918"</t>
  </si>
  <si>
    <t>GCP_426</t>
  </si>
  <si>
    <t>N43°48'25.32419"</t>
  </si>
  <si>
    <t>W75°28'28.81235"</t>
  </si>
  <si>
    <t>GCP_426R</t>
  </si>
  <si>
    <t>N43°59'15.47096"</t>
  </si>
  <si>
    <t>W75°20'03.94870"</t>
  </si>
  <si>
    <t>GCP_427</t>
  </si>
  <si>
    <t>N43°35'51.36726"</t>
  </si>
  <si>
    <t>W75°06'35.14599"</t>
  </si>
  <si>
    <t>GCP_428</t>
  </si>
  <si>
    <t>N43°40'44.03453"</t>
  </si>
  <si>
    <t>W75°02'57.17211"</t>
  </si>
  <si>
    <t>GCP_429R</t>
  </si>
  <si>
    <t>N43°49'04.55955"</t>
  </si>
  <si>
    <t>W75°20'16.23626"</t>
  </si>
  <si>
    <t>RELFECTOR ON POST</t>
  </si>
  <si>
    <t>GCP_430R</t>
  </si>
  <si>
    <t>N43°53'23.59024"</t>
  </si>
  <si>
    <t>W75°02'14.09832"</t>
  </si>
  <si>
    <t>GCP_431R</t>
  </si>
  <si>
    <t>N43°41'05.99968"</t>
  </si>
  <si>
    <t>W75°21'25.68546"</t>
  </si>
  <si>
    <t>GCP_432R</t>
  </si>
  <si>
    <t>N43°37'00.72911"</t>
  </si>
  <si>
    <t>W75°14'01.69374"</t>
  </si>
  <si>
    <t>GCP_433R</t>
  </si>
  <si>
    <t>N43°55'05.62736"</t>
  </si>
  <si>
    <t>W75°15'14.29690"</t>
  </si>
  <si>
    <t>GCP_435</t>
  </si>
  <si>
    <t>N43°48'16.09630"</t>
  </si>
  <si>
    <t>W75°46'05.56332"</t>
  </si>
  <si>
    <t>GCP_436R</t>
  </si>
  <si>
    <t>N43°34'14.75778"</t>
  </si>
  <si>
    <t>W75°42'43.43915"</t>
  </si>
  <si>
    <t>GCP_437R</t>
  </si>
  <si>
    <t>N43°42'35.08455"</t>
  </si>
  <si>
    <t>W75°37'12.65591"</t>
  </si>
  <si>
    <t>GCP_438</t>
  </si>
  <si>
    <t>N43°29'27.87974"</t>
  </si>
  <si>
    <t>W76°18'21.46556"</t>
  </si>
  <si>
    <t>GCP_439</t>
  </si>
  <si>
    <t>N43°29'19.98745"</t>
  </si>
  <si>
    <t>W76°27'02.30097"</t>
  </si>
  <si>
    <t>GCP_440R</t>
  </si>
  <si>
    <t>N43°40'35.78946"</t>
  </si>
  <si>
    <t>W76°10'18.08456"</t>
  </si>
  <si>
    <t>GCP_441R</t>
  </si>
  <si>
    <t>N43°54'24.66797"</t>
  </si>
  <si>
    <t>W76°05'21.01757"</t>
  </si>
  <si>
    <t>GCP_442R</t>
  </si>
  <si>
    <t>N43°59'32.54070"</t>
  </si>
  <si>
    <t>W76°15'12.80967"</t>
  </si>
  <si>
    <t>GCP_443</t>
  </si>
  <si>
    <t>N44°01'13.67924"</t>
  </si>
  <si>
    <t>W75°45'33.88203"</t>
  </si>
  <si>
    <t>GCP_444R</t>
  </si>
  <si>
    <t>N43°45'59.05718"</t>
  </si>
  <si>
    <t>W75°57'27.94634"</t>
  </si>
  <si>
    <t>GCP_501</t>
  </si>
  <si>
    <t>N43°49'04.04929"</t>
  </si>
  <si>
    <t>W74°54'57.77012"</t>
  </si>
  <si>
    <t>GCP_502</t>
  </si>
  <si>
    <t>N43°46'03.71155"</t>
  </si>
  <si>
    <t>W74°48'26.63863"</t>
  </si>
  <si>
    <t>GCP_503</t>
  </si>
  <si>
    <t>N43°44'36.64901"</t>
  </si>
  <si>
    <t>W74°46'56.76460"</t>
  </si>
  <si>
    <t>GCP_504</t>
  </si>
  <si>
    <t>N43°51'15.48812"</t>
  </si>
  <si>
    <t>W74°26'18.15997"</t>
  </si>
  <si>
    <t>GCP_505</t>
  </si>
  <si>
    <t>N43°58'07.08756"</t>
  </si>
  <si>
    <t>W74°25'07.71907"</t>
  </si>
  <si>
    <t>GCP_506</t>
  </si>
  <si>
    <t>N43°58'17.36688"</t>
  </si>
  <si>
    <t>W74°09'02.46233"</t>
  </si>
  <si>
    <t>GCP_507</t>
  </si>
  <si>
    <t>N43°46'57.11498"</t>
  </si>
  <si>
    <t>W74°15'59.41262"</t>
  </si>
  <si>
    <t>GCP_508</t>
  </si>
  <si>
    <t>N43°41'37.34921"</t>
  </si>
  <si>
    <t>W73°59'13.98891"</t>
  </si>
  <si>
    <t>GCP_509</t>
  </si>
  <si>
    <t>N43°50'17.16258"</t>
  </si>
  <si>
    <t>W73°45'40.68926"</t>
  </si>
  <si>
    <t>GCP_510</t>
  </si>
  <si>
    <t>N43°57'03.80314"</t>
  </si>
  <si>
    <t>W73°44'22.96974"</t>
  </si>
  <si>
    <t>GCP_511</t>
  </si>
  <si>
    <t>N44°01'02.84036"</t>
  </si>
  <si>
    <t>W73°42'20.69572"</t>
  </si>
  <si>
    <t>GCP_512</t>
  </si>
  <si>
    <t>N43°39'01.05906"</t>
  </si>
  <si>
    <t>W73°48'07.51155"</t>
  </si>
  <si>
    <t>GCP_513</t>
  </si>
  <si>
    <t>N43°29'31.11244"</t>
  </si>
  <si>
    <t>W73°46'01.80035"</t>
  </si>
  <si>
    <t>GCP_514</t>
  </si>
  <si>
    <t>N43°35'39.31751"</t>
  </si>
  <si>
    <t>W73°16'01.77911"</t>
  </si>
  <si>
    <t>GCP_515</t>
  </si>
  <si>
    <t>N43°44'53.74975"</t>
  </si>
  <si>
    <t>W73°23'39.63665"</t>
  </si>
  <si>
    <t>GCP_516</t>
  </si>
  <si>
    <t>N43°44'40.31696"</t>
  </si>
  <si>
    <t>W73°29'56.92806"</t>
  </si>
  <si>
    <t>GCP_517</t>
  </si>
  <si>
    <t>N43°32'54.72815"</t>
  </si>
  <si>
    <t>W73°22'49.29580"</t>
  </si>
  <si>
    <t>GCP_519</t>
  </si>
  <si>
    <t>N43°50'48.06512"</t>
  </si>
  <si>
    <t>W73°25'33.00706"</t>
  </si>
  <si>
    <t>GCP_520</t>
  </si>
  <si>
    <t>N43°57'03.73964"</t>
  </si>
  <si>
    <t>W73°25'44.26508"</t>
  </si>
  <si>
    <t>GCP_521</t>
  </si>
  <si>
    <t>N43°37'50.17695"</t>
  </si>
  <si>
    <t>W74°23'47.11503"</t>
  </si>
  <si>
    <t>GCP_522R</t>
  </si>
  <si>
    <t>N43°48'45.96940"</t>
  </si>
  <si>
    <t>W74°39'29.39020"</t>
  </si>
  <si>
    <t>GCP_523R</t>
  </si>
  <si>
    <t>N44°01'15.32264"</t>
  </si>
  <si>
    <t>W74°49'56.50587"</t>
  </si>
  <si>
    <t>GCP_524R</t>
  </si>
  <si>
    <t>N43°40'16.80259"</t>
  </si>
  <si>
    <t>W74°42'28.78438"</t>
  </si>
  <si>
    <t>GCP_525R</t>
  </si>
  <si>
    <t>N43°53'31.76185"</t>
  </si>
  <si>
    <t>W74°00'55.83668"</t>
  </si>
  <si>
    <t>GCP_526R</t>
  </si>
  <si>
    <t>N43°29'34.75884"</t>
  </si>
  <si>
    <t>W73°50'43.22826"</t>
  </si>
  <si>
    <t>GCP_527</t>
  </si>
  <si>
    <t>N43°34'58.25812"</t>
  </si>
  <si>
    <t>W73°51'39.13424"</t>
  </si>
  <si>
    <t>GCP_528R</t>
  </si>
  <si>
    <t>N43°49'15.77664"</t>
  </si>
  <si>
    <t>W74°20'52.10292"</t>
  </si>
  <si>
    <t>GCP_529R</t>
  </si>
  <si>
    <t>N43°50'00.69661"</t>
  </si>
  <si>
    <t>W74°06'44.36474"</t>
  </si>
  <si>
    <t>GCP_530R</t>
  </si>
  <si>
    <t>N43°53'13.80406"</t>
  </si>
  <si>
    <t>W73°39'29.63355"</t>
  </si>
  <si>
    <t>GCP_531R</t>
  </si>
  <si>
    <t>N43°42'26.28830"</t>
  </si>
  <si>
    <t>W73°11'04.31117"</t>
  </si>
  <si>
    <t>GCP_532R</t>
  </si>
  <si>
    <t>N43°46'37.65240"</t>
  </si>
  <si>
    <t>W73°15'53.16599"</t>
  </si>
  <si>
    <t>REFLECTOR IN CONCRETE</t>
  </si>
  <si>
    <t>GCP_533R</t>
  </si>
  <si>
    <t>N43°43'11.65669"</t>
  </si>
  <si>
    <t>W73°41'27.01826"</t>
  </si>
  <si>
    <t>GCP_534R</t>
  </si>
  <si>
    <t>N43°47'14.75053"</t>
  </si>
  <si>
    <t>W73°58'51.28427"</t>
  </si>
  <si>
    <t>GCP_535R</t>
  </si>
  <si>
    <t>N43°42'51.68073"</t>
  </si>
  <si>
    <t>W74°06'41.66028"</t>
  </si>
  <si>
    <t>GCP_536R</t>
  </si>
  <si>
    <t>N43°42'35.00513"</t>
  </si>
  <si>
    <t>W74°19'51.40920"</t>
  </si>
  <si>
    <t>GCP_537R</t>
  </si>
  <si>
    <t>N43°32'26.28167"</t>
  </si>
  <si>
    <t>W74°23'08.91321"</t>
  </si>
  <si>
    <t>GCP_538</t>
  </si>
  <si>
    <t>N43°42'23.47652"</t>
  </si>
  <si>
    <t>W74°56'21.93277"</t>
  </si>
  <si>
    <t>GCP_539R</t>
  </si>
  <si>
    <t>N43°49'07.12349"</t>
  </si>
  <si>
    <t>W74°51'55.73343"</t>
  </si>
  <si>
    <t>GCP_540R</t>
  </si>
  <si>
    <t>N43°36'07.75870"</t>
  </si>
  <si>
    <t>W74°07'22.34464"</t>
  </si>
  <si>
    <t>GCP_541R</t>
  </si>
  <si>
    <t>N43°43'35.36285"</t>
  </si>
  <si>
    <t>W74°28'25.10476"</t>
  </si>
  <si>
    <t>GCP_542R</t>
  </si>
  <si>
    <t>N43°38'04.39663"</t>
  </si>
  <si>
    <t>W73°31'22.35011"</t>
  </si>
  <si>
    <t>GCP_543R</t>
  </si>
  <si>
    <t>N43°31'03.45408"</t>
  </si>
  <si>
    <t>W73°37'41.65689"</t>
  </si>
  <si>
    <t>GCP_544R</t>
  </si>
  <si>
    <t>N43°43'01.88317"</t>
  </si>
  <si>
    <t>W74°06'49.82638"</t>
  </si>
  <si>
    <t>GCP_601</t>
  </si>
  <si>
    <t>N43°26'46.43599"</t>
  </si>
  <si>
    <t>W76°29'33.16281"</t>
  </si>
  <si>
    <t>GCP_602</t>
  </si>
  <si>
    <t>N43°18'59.14854"</t>
  </si>
  <si>
    <t>W76°42'08.95167"</t>
  </si>
  <si>
    <t>GCP_603</t>
  </si>
  <si>
    <t>N43°19'10.02124"</t>
  </si>
  <si>
    <t>W76°24'34.96148"</t>
  </si>
  <si>
    <t>GCP_604</t>
  </si>
  <si>
    <t>N43°11'57.51015"</t>
  </si>
  <si>
    <t>W76°39'16.82782"</t>
  </si>
  <si>
    <t>GCP_605</t>
  </si>
  <si>
    <t>N43°10'45.33708"</t>
  </si>
  <si>
    <t>W76°18'56.62862"</t>
  </si>
  <si>
    <t>GCP_606</t>
  </si>
  <si>
    <t>N42°59'29.75788"</t>
  </si>
  <si>
    <t>W76°04'17.01558"</t>
  </si>
  <si>
    <t>GCP_607</t>
  </si>
  <si>
    <t>N43°04'24.82761"</t>
  </si>
  <si>
    <t>W76°10'21.30854"</t>
  </si>
  <si>
    <t>GCP_608</t>
  </si>
  <si>
    <t>N43°02'31.10160"</t>
  </si>
  <si>
    <t>W76°37'07.19974"</t>
  </si>
  <si>
    <t>GCP_609</t>
  </si>
  <si>
    <t>N42°59'04.01434"</t>
  </si>
  <si>
    <t>W76°20'25.21808"</t>
  </si>
  <si>
    <t>GCP_610</t>
  </si>
  <si>
    <t>N43°19'06.63710"</t>
  </si>
  <si>
    <t>W76°34'39.63873"</t>
  </si>
  <si>
    <t>GCP_611</t>
  </si>
  <si>
    <t>N43°09'34.02695"</t>
  </si>
  <si>
    <t>W76°26'50.13441"</t>
  </si>
  <si>
    <t>GCP_612</t>
  </si>
  <si>
    <t>N43°16'51.50056"</t>
  </si>
  <si>
    <t>W76°08'39.47985"</t>
  </si>
  <si>
    <t>GCP_613</t>
  </si>
  <si>
    <t>N43°27'36.38824"</t>
  </si>
  <si>
    <t>W76°13'34.26615"</t>
  </si>
  <si>
    <t>GCP_615</t>
  </si>
  <si>
    <t>N43°21'57.28470"</t>
  </si>
  <si>
    <t>W76°16'49.08596"</t>
  </si>
  <si>
    <t>GCP_616</t>
  </si>
  <si>
    <t>N43°27'46.01879"</t>
  </si>
  <si>
    <t>W76°03'09.15974"</t>
  </si>
  <si>
    <t>GCP_617</t>
  </si>
  <si>
    <t>N43°23'04.86096"</t>
  </si>
  <si>
    <t>W75°59'07.31605"</t>
  </si>
  <si>
    <t>GCP_618</t>
  </si>
  <si>
    <t>N43°20'10.62572"</t>
  </si>
  <si>
    <t>W75°44'53.09338"</t>
  </si>
  <si>
    <t>GCP_619</t>
  </si>
  <si>
    <t>N43°14'13.52261"</t>
  </si>
  <si>
    <t>W75°42'06.18037"</t>
  </si>
  <si>
    <t>GCP_620</t>
  </si>
  <si>
    <t>N43°27'33.66138"</t>
  </si>
  <si>
    <t>W75°27'49.92964"</t>
  </si>
  <si>
    <t>GCP_621</t>
  </si>
  <si>
    <t>N43°28'58.68519"</t>
  </si>
  <si>
    <t>W75°19'43.52579"</t>
  </si>
  <si>
    <t>GCP_622</t>
  </si>
  <si>
    <t>N43°19'36.85983"</t>
  </si>
  <si>
    <t>W75°11'11.23036"</t>
  </si>
  <si>
    <t>GCP_623</t>
  </si>
  <si>
    <t>N43°13'06.70225"</t>
  </si>
  <si>
    <t>W75°27'34.29254"</t>
  </si>
  <si>
    <t>GCP_624</t>
  </si>
  <si>
    <t>N43°05'26.25865"</t>
  </si>
  <si>
    <t>W75°13'20.40570"</t>
  </si>
  <si>
    <t>GCP_625</t>
  </si>
  <si>
    <t>N43°01'01.18493"</t>
  </si>
  <si>
    <t>W75°02'03.10122"</t>
  </si>
  <si>
    <t>GCP_626</t>
  </si>
  <si>
    <t>N43°11'27.28152"</t>
  </si>
  <si>
    <t>W75°01'05.80870"</t>
  </si>
  <si>
    <t>GCP_627</t>
  </si>
  <si>
    <t>N43°20'15.23567"</t>
  </si>
  <si>
    <t>W74°58'40.21831"</t>
  </si>
  <si>
    <t>GCP_628</t>
  </si>
  <si>
    <t>N43°05'19.63642"</t>
  </si>
  <si>
    <t>W75°44'58.36310"</t>
  </si>
  <si>
    <t>GCP_629</t>
  </si>
  <si>
    <t>N42°59'40.09463"</t>
  </si>
  <si>
    <t>W75°25'43.34534"</t>
  </si>
  <si>
    <t>GCP_630</t>
  </si>
  <si>
    <t>N43°22'19.15381"</t>
  </si>
  <si>
    <t>W75°28'54.80048"</t>
  </si>
  <si>
    <t>GCP_631</t>
  </si>
  <si>
    <t>N43°25'24.13129"</t>
  </si>
  <si>
    <t>W75°53'20.23144"</t>
  </si>
  <si>
    <t>GCP_632</t>
  </si>
  <si>
    <t>N43°22'30.28092"</t>
  </si>
  <si>
    <t>W76°09'08.64764"</t>
  </si>
  <si>
    <t>GCP_633R</t>
  </si>
  <si>
    <t>N43°25'26.29604"</t>
  </si>
  <si>
    <t>W76°21'53.31271"</t>
  </si>
  <si>
    <t>GCP_634R</t>
  </si>
  <si>
    <t>N43°24'39.30932"</t>
  </si>
  <si>
    <t>W76°36'59.69784"</t>
  </si>
  <si>
    <t>GCP_635R</t>
  </si>
  <si>
    <t>N43°13'18.29688"</t>
  </si>
  <si>
    <t>W76°33'22.25778"</t>
  </si>
  <si>
    <t>GCP_636R</t>
  </si>
  <si>
    <t>N43°05'09.78293"</t>
  </si>
  <si>
    <t>W76°24'55.49190"</t>
  </si>
  <si>
    <t>GCP_637</t>
  </si>
  <si>
    <t>N42°56'55.65042"</t>
  </si>
  <si>
    <t>W76°34'19.16296"</t>
  </si>
  <si>
    <t>GCP_638</t>
  </si>
  <si>
    <t>N42°57'33.72258"</t>
  </si>
  <si>
    <t>W76°43'35.68775"</t>
  </si>
  <si>
    <t>GCP_639R</t>
  </si>
  <si>
    <t>N42°57'24.42582"</t>
  </si>
  <si>
    <t>W76°14'27.32937"</t>
  </si>
  <si>
    <t>GCP_640</t>
  </si>
  <si>
    <t>N42°33'56.98196"</t>
  </si>
  <si>
    <t>W75°22'57.02708"</t>
  </si>
  <si>
    <t>GCP_641</t>
  </si>
  <si>
    <t>N43°09'22.76867"</t>
  </si>
  <si>
    <t>W75°44'41.84362"</t>
  </si>
  <si>
    <t>GCP_642</t>
  </si>
  <si>
    <t>N42°57'37.37627"</t>
  </si>
  <si>
    <t>W75°50'04.97764"</t>
  </si>
  <si>
    <t>GCP_643</t>
  </si>
  <si>
    <t>N43°04'48.68631"</t>
  </si>
  <si>
    <t>W75°32'23.04528"</t>
  </si>
  <si>
    <t>GCP_644</t>
  </si>
  <si>
    <t>N42°57'23.68526"</t>
  </si>
  <si>
    <t>W75°14'29.32208"</t>
  </si>
  <si>
    <t>GCP_645R</t>
  </si>
  <si>
    <t>N43°10'30.19601"</t>
  </si>
  <si>
    <t>W75°10'52.41561"</t>
  </si>
  <si>
    <t>REFECTOR IN PAVEMENT</t>
  </si>
  <si>
    <t>GCP_646R</t>
  </si>
  <si>
    <t>N43°24'07.30122"</t>
  </si>
  <si>
    <t>W75°17'57.15498"</t>
  </si>
  <si>
    <t>GCP_647R</t>
  </si>
  <si>
    <t>N43°24'18.32164"</t>
  </si>
  <si>
    <t>W75°05'12.29792"</t>
  </si>
  <si>
    <t>GCP_648R</t>
  </si>
  <si>
    <t>N43°29'24.32980"</t>
  </si>
  <si>
    <t>W75°43'25.08770"</t>
  </si>
  <si>
    <t>GCP_649R</t>
  </si>
  <si>
    <t>N43°23'13.00167"</t>
  </si>
  <si>
    <t>W75°38'14.00620"</t>
  </si>
  <si>
    <t>GCP_650</t>
  </si>
  <si>
    <t>N43°14'08.41745"</t>
  </si>
  <si>
    <t>W75°53'31.51234"</t>
  </si>
  <si>
    <t>GCP_651</t>
  </si>
  <si>
    <t>N42°40'40.83661"</t>
  </si>
  <si>
    <t>W75°29'58.35868"</t>
  </si>
  <si>
    <t>GCP_652R</t>
  </si>
  <si>
    <t>N43°06'38.51443"</t>
  </si>
  <si>
    <t>W75°03'01.52619"</t>
  </si>
  <si>
    <t>GCP_653</t>
  </si>
  <si>
    <t>N43°16'42.17384"</t>
  </si>
  <si>
    <t>W75°34'18.35088"</t>
  </si>
  <si>
    <t>GCP_701</t>
  </si>
  <si>
    <t>N43°23'26.57929"</t>
  </si>
  <si>
    <t>W74°43'01.18923"</t>
  </si>
  <si>
    <t>GCP_702</t>
  </si>
  <si>
    <t>N43°22'32.79096"</t>
  </si>
  <si>
    <t>W74°56'19.26463"</t>
  </si>
  <si>
    <t>GCP_703</t>
  </si>
  <si>
    <t>N43°08'13.21846"</t>
  </si>
  <si>
    <t>W74°54'47.73594"</t>
  </si>
  <si>
    <t>GCP_704</t>
  </si>
  <si>
    <t>N43°02'44.21882"</t>
  </si>
  <si>
    <t>W74°51'38.42004"</t>
  </si>
  <si>
    <t>GCP_705</t>
  </si>
  <si>
    <t>N43°00'03.12593"</t>
  </si>
  <si>
    <t>W74°32'32.55806"</t>
  </si>
  <si>
    <t>GCP_706</t>
  </si>
  <si>
    <t>N43°09'19.78166"</t>
  </si>
  <si>
    <t>W74°29'11.09613"</t>
  </si>
  <si>
    <t>GCP_707</t>
  </si>
  <si>
    <t>N43°10'45.96043"</t>
  </si>
  <si>
    <t>W74°41'34.78908"</t>
  </si>
  <si>
    <t>GCP_708</t>
  </si>
  <si>
    <t>N43°25'39.43738"</t>
  </si>
  <si>
    <t>W74°29'52.98591"</t>
  </si>
  <si>
    <t>GCP_709</t>
  </si>
  <si>
    <t>N43°28'48.49873"</t>
  </si>
  <si>
    <t>W74°23'28.68689"</t>
  </si>
  <si>
    <t>GCP_710</t>
  </si>
  <si>
    <t>N43°23'25.20015"</t>
  </si>
  <si>
    <t>W74°17'21.92212"</t>
  </si>
  <si>
    <t>GCP_711</t>
  </si>
  <si>
    <t>N43°18'03.25717"</t>
  </si>
  <si>
    <t>W74°14'29.61612"</t>
  </si>
  <si>
    <t>GCP_713</t>
  </si>
  <si>
    <t>N43°03'11.15282"</t>
  </si>
  <si>
    <t>W74°21'43.33869"</t>
  </si>
  <si>
    <t>GCP_714</t>
  </si>
  <si>
    <t>N43°13'01.27222"</t>
  </si>
  <si>
    <t>W74°06'15.21289"</t>
  </si>
  <si>
    <t>GCP_715</t>
  </si>
  <si>
    <t>N43°25'26.77333"</t>
  </si>
  <si>
    <t>W73°55'46.02836"</t>
  </si>
  <si>
    <t>GCP_716</t>
  </si>
  <si>
    <t>N43°25'24.11434"</t>
  </si>
  <si>
    <t>W73°43'00.57256"</t>
  </si>
  <si>
    <t>GCP_717</t>
  </si>
  <si>
    <t>N43°28'27.84153"</t>
  </si>
  <si>
    <t>W73°41'16.37377"</t>
  </si>
  <si>
    <t>GCP_718</t>
  </si>
  <si>
    <t>N43°14'45.61001"</t>
  </si>
  <si>
    <t>W73°50'06.67933"</t>
  </si>
  <si>
    <t>GCP_719</t>
  </si>
  <si>
    <t>N43°18'11.69920"</t>
  </si>
  <si>
    <t>W73°35'09.43410"</t>
  </si>
  <si>
    <t>GCP_720</t>
  </si>
  <si>
    <t>N43°10'49.26268"</t>
  </si>
  <si>
    <t>W73°44'45.28789"</t>
  </si>
  <si>
    <t>GCP_721</t>
  </si>
  <si>
    <t>N43°00'12.02266"</t>
  </si>
  <si>
    <t>W73°51'02.44190"</t>
  </si>
  <si>
    <t>GCP_722</t>
  </si>
  <si>
    <t>N43°03'30.33587"</t>
  </si>
  <si>
    <t>W74°11'06.55903"</t>
  </si>
  <si>
    <t>GCP_723</t>
  </si>
  <si>
    <t>N42°57'23.58824"</t>
  </si>
  <si>
    <t>W74°06'46.11425"</t>
  </si>
  <si>
    <t>GCP_724</t>
  </si>
  <si>
    <t>N43°05'20.91938"</t>
  </si>
  <si>
    <t>W74°02'19.61810"</t>
  </si>
  <si>
    <t>GCP_725</t>
  </si>
  <si>
    <t>N43°05'38.34087"</t>
  </si>
  <si>
    <t>W73°30'24.87212"</t>
  </si>
  <si>
    <t>GCP_726</t>
  </si>
  <si>
    <t>N43°01'26.71645"</t>
  </si>
  <si>
    <t>W73°22'32.83686"</t>
  </si>
  <si>
    <t>GCP_727</t>
  </si>
  <si>
    <t>N43°10'27.86092"</t>
  </si>
  <si>
    <t>W73°19'40.78095"</t>
  </si>
  <si>
    <t>GCP_728</t>
  </si>
  <si>
    <t>N43°21'49.31692"</t>
  </si>
  <si>
    <t>W73°23'36.77959"</t>
  </si>
  <si>
    <t>GCP_729</t>
  </si>
  <si>
    <t>N43°27'02.01391"</t>
  </si>
  <si>
    <t>W73°20'28.27878"</t>
  </si>
  <si>
    <t>GCP_730</t>
  </si>
  <si>
    <t>N43°24'37.18026"</t>
  </si>
  <si>
    <t>W73°29'25.67135"</t>
  </si>
  <si>
    <t>GCP_731</t>
  </si>
  <si>
    <t>N42°57'40.46175"</t>
  </si>
  <si>
    <t>W74°54'11.65181"</t>
  </si>
  <si>
    <t>GCP_732R</t>
  </si>
  <si>
    <t>N43°19'36.89889"</t>
  </si>
  <si>
    <t>W74°32'03.71026"</t>
  </si>
  <si>
    <t>GCP_733</t>
  </si>
  <si>
    <t>N43°23'27.84268"</t>
  </si>
  <si>
    <t>W74°35'55.23092"</t>
  </si>
  <si>
    <t>GCP_734R</t>
  </si>
  <si>
    <t>N43°27'07.49313"</t>
  </si>
  <si>
    <t>W74°27'08.05807"</t>
  </si>
  <si>
    <t>GCP_735R</t>
  </si>
  <si>
    <t>N43°14'50.16479"</t>
  </si>
  <si>
    <t>W74°39'02.60353"</t>
  </si>
  <si>
    <t>GCP_736R</t>
  </si>
  <si>
    <t>N43°11'44.63541"</t>
  </si>
  <si>
    <t>W74°57'07.29591"</t>
  </si>
  <si>
    <t>GCP_737</t>
  </si>
  <si>
    <t>N43°01'00.59669"</t>
  </si>
  <si>
    <t>W74°57'02.05654"</t>
  </si>
  <si>
    <t>GCP_738R</t>
  </si>
  <si>
    <t>N42°57'02.23381"</t>
  </si>
  <si>
    <t>W74°43'32.78239"</t>
  </si>
  <si>
    <t>GCP_739</t>
  </si>
  <si>
    <t>N42°57'16.01551"</t>
  </si>
  <si>
    <t>W74°22'27.68417"</t>
  </si>
  <si>
    <t>GCP_740</t>
  </si>
  <si>
    <t>N42°57'37.31901"</t>
  </si>
  <si>
    <t>W73°38'01.58871"</t>
  </si>
  <si>
    <t>GCP_741R</t>
  </si>
  <si>
    <t>N43°12'43.95882"</t>
  </si>
  <si>
    <t>W73°29'16.42975"</t>
  </si>
  <si>
    <t>GCP_742</t>
  </si>
  <si>
    <t>N42°14'37.99694"</t>
  </si>
  <si>
    <t>W74°22'13.39822"</t>
  </si>
  <si>
    <t>GCP_743</t>
  </si>
  <si>
    <t>N43°20'56.03704"</t>
  </si>
  <si>
    <t>W73°50'07.00379"</t>
  </si>
  <si>
    <t>GCP_744R</t>
  </si>
  <si>
    <t>N43°29'06.85302"</t>
  </si>
  <si>
    <t>W73°59'31.76624"</t>
  </si>
  <si>
    <t>GCP_745R</t>
  </si>
  <si>
    <t>N43°18'15.87865"</t>
  </si>
  <si>
    <t>W74°01'01.83149"</t>
  </si>
  <si>
    <t>GCP_746R</t>
  </si>
  <si>
    <t>N43°28'32.16392"</t>
  </si>
  <si>
    <t>W74°12'29.27669"</t>
  </si>
  <si>
    <t>GCP_747</t>
  </si>
  <si>
    <t>N43°07'13.36225"</t>
  </si>
  <si>
    <t>W74°15'18.76259"</t>
  </si>
  <si>
    <t>GCP_748R</t>
  </si>
  <si>
    <t>N43°14'45.18253"</t>
  </si>
  <si>
    <t>W74°31'02.71878"</t>
  </si>
  <si>
    <t>GCP_749</t>
  </si>
  <si>
    <t>N43°03'28.05435"</t>
  </si>
  <si>
    <t>W74°45'50.25861"</t>
  </si>
  <si>
    <t>GCP_750</t>
  </si>
  <si>
    <t>N43°05'22.95716"</t>
  </si>
  <si>
    <t>W73°55'03.53329"</t>
  </si>
  <si>
    <t>GCP_751R</t>
  </si>
  <si>
    <t>N43°11'26.95096"</t>
  </si>
  <si>
    <t>W74°01'28.10534"</t>
  </si>
  <si>
    <t>GCP_752</t>
  </si>
  <si>
    <t>N43°06'15.11991"</t>
  </si>
  <si>
    <t>W74°22'40.92740"</t>
  </si>
  <si>
    <t>GCP_801</t>
  </si>
  <si>
    <t>N42°56'23.75962"</t>
  </si>
  <si>
    <t>W75°27'39.64215"</t>
  </si>
  <si>
    <t>CORNER OF WHITE STRIPES</t>
  </si>
  <si>
    <t>GCP_802</t>
  </si>
  <si>
    <t>N42°55'52.88579"</t>
  </si>
  <si>
    <t>W76°33'49.16504"</t>
  </si>
  <si>
    <t>GCP_803</t>
  </si>
  <si>
    <t>N42°51'42.50705"</t>
  </si>
  <si>
    <t>W76°34'26.20558"</t>
  </si>
  <si>
    <t>GCP_804</t>
  </si>
  <si>
    <t>N42°54'56.15758"</t>
  </si>
  <si>
    <t>W76°43'20.93737"</t>
  </si>
  <si>
    <t>GCP_805</t>
  </si>
  <si>
    <t>N42°48'36.17064"</t>
  </si>
  <si>
    <t>W76°23'14.57112"</t>
  </si>
  <si>
    <t>GCP_806</t>
  </si>
  <si>
    <t>N42°51'17.65210"</t>
  </si>
  <si>
    <t>W76°27'53.10292"</t>
  </si>
  <si>
    <t>GCP_807</t>
  </si>
  <si>
    <t>N42°47'00.64787"</t>
  </si>
  <si>
    <t>W76°33'32.21452"</t>
  </si>
  <si>
    <t>GCP_808</t>
  </si>
  <si>
    <t>N42°39'37.45403"</t>
  </si>
  <si>
    <t>W76°25'48.22947"</t>
  </si>
  <si>
    <t>GCP_809</t>
  </si>
  <si>
    <t>N42°28'08.51947"</t>
  </si>
  <si>
    <t>W76°24'24.31135"</t>
  </si>
  <si>
    <t>GCP_810</t>
  </si>
  <si>
    <t>N42°35'52.96451"</t>
  </si>
  <si>
    <t>W76°10'06.53134"</t>
  </si>
  <si>
    <t>GCP_811</t>
  </si>
  <si>
    <t>N42°26'24.34863"</t>
  </si>
  <si>
    <t>W76°02'09.57280"</t>
  </si>
  <si>
    <t>GCP_812</t>
  </si>
  <si>
    <t>N42°38'51.92729"</t>
  </si>
  <si>
    <t>W75°46'59.23038"</t>
  </si>
  <si>
    <t>GCP_813</t>
  </si>
  <si>
    <t>N42°42'42.67429"</t>
  </si>
  <si>
    <t>W76°01'43.19070"</t>
  </si>
  <si>
    <t>GCP_814</t>
  </si>
  <si>
    <t>N42°54'46.71868"</t>
  </si>
  <si>
    <t>W76°06'54.61786"</t>
  </si>
  <si>
    <t>GCP_815</t>
  </si>
  <si>
    <t>N42°49'02.43067"</t>
  </si>
  <si>
    <t>W76°10'51.85893"</t>
  </si>
  <si>
    <t>GCP_816</t>
  </si>
  <si>
    <t>N42°50'53.64526"</t>
  </si>
  <si>
    <t>W75°51'16.36188"</t>
  </si>
  <si>
    <t>GCP_817</t>
  </si>
  <si>
    <t>N42°53'49.27395"</t>
  </si>
  <si>
    <t>W75°38'31.05513"</t>
  </si>
  <si>
    <t>GCP_818</t>
  </si>
  <si>
    <t>N42°54'50.92025"</t>
  </si>
  <si>
    <t>W75°22'43.97521"</t>
  </si>
  <si>
    <t>GCP_819</t>
  </si>
  <si>
    <t>N42°48'29.86176"</t>
  </si>
  <si>
    <t>W75°15'09.37175"</t>
  </si>
  <si>
    <t>GCP_820</t>
  </si>
  <si>
    <t>N42°53'06.89793"</t>
  </si>
  <si>
    <t>W75°11'36.43863"</t>
  </si>
  <si>
    <t>GCP_821</t>
  </si>
  <si>
    <t>N42°55'53.35142"</t>
  </si>
  <si>
    <t>W75°06'55.12717"</t>
  </si>
  <si>
    <t>GCP_822</t>
  </si>
  <si>
    <t>N42°31'52.63734"</t>
  </si>
  <si>
    <t>W75°31'15.12062"</t>
  </si>
  <si>
    <t>GCP_823</t>
  </si>
  <si>
    <t>N42°38'59.25635"</t>
  </si>
  <si>
    <t>W74°57'49.82403"</t>
  </si>
  <si>
    <t>GCP_824</t>
  </si>
  <si>
    <t>N42°42'08.71843"</t>
  </si>
  <si>
    <t>W75°12'20.80095"</t>
  </si>
  <si>
    <t>GCP_826</t>
  </si>
  <si>
    <t>N42°48'02.84557"</t>
  </si>
  <si>
    <t>W75°27'50.61430"</t>
  </si>
  <si>
    <t>GCP_827R</t>
  </si>
  <si>
    <t>N42°55'06.18286"</t>
  </si>
  <si>
    <t>W76°21'46.12394"</t>
  </si>
  <si>
    <t>GCP_828</t>
  </si>
  <si>
    <t>N42°56'38.58220"</t>
  </si>
  <si>
    <t>W76°26'46.42791"</t>
  </si>
  <si>
    <t>GCP_829R</t>
  </si>
  <si>
    <t>N42°53'07.95721"</t>
  </si>
  <si>
    <t>W76°38'48.92438"</t>
  </si>
  <si>
    <t>GCP_830R</t>
  </si>
  <si>
    <t>N42°40'58.60332"</t>
  </si>
  <si>
    <t>W76°30'39.17461"</t>
  </si>
  <si>
    <t>GCP_831</t>
  </si>
  <si>
    <t>N42°34'01.12453"</t>
  </si>
  <si>
    <t>W75°53'35.62222"</t>
  </si>
  <si>
    <t>GCP_832</t>
  </si>
  <si>
    <t>N42°43'46.32901"</t>
  </si>
  <si>
    <t>W76°14'36.89595"</t>
  </si>
  <si>
    <t>GCP_833</t>
  </si>
  <si>
    <t>N42°30'35.45491"</t>
  </si>
  <si>
    <t>W76°08'48.77713"</t>
  </si>
  <si>
    <t>GCP_834</t>
  </si>
  <si>
    <t>N42°46'08.26183"</t>
  </si>
  <si>
    <t>W75°44'19.20907"</t>
  </si>
  <si>
    <t>GCP_835R</t>
  </si>
  <si>
    <t>N42°40'31.96979"</t>
  </si>
  <si>
    <t>W75°52'37.27274"</t>
  </si>
  <si>
    <t>GCP_836R</t>
  </si>
  <si>
    <t>N42°52'41.59018"</t>
  </si>
  <si>
    <t>W76°02'12.13929"</t>
  </si>
  <si>
    <t>GCP_837R</t>
  </si>
  <si>
    <t>N42°52'22.68835"</t>
  </si>
  <si>
    <t>W75°28'12.19061"</t>
  </si>
  <si>
    <t>GCP_838R</t>
  </si>
  <si>
    <t>N42°47'27.57998"</t>
  </si>
  <si>
    <t>W75°05'10.19264"</t>
  </si>
  <si>
    <t>GCP_839R</t>
  </si>
  <si>
    <t>N42°39'07.58120"</t>
  </si>
  <si>
    <t>W75°10'17.64508"</t>
  </si>
  <si>
    <t>GCP_840R</t>
  </si>
  <si>
    <t>N42°35'29.12399"</t>
  </si>
  <si>
    <t>W74°57'28.52112"</t>
  </si>
  <si>
    <t>GCP_841R</t>
  </si>
  <si>
    <t>N42°32'06.84688"</t>
  </si>
  <si>
    <t>W75°09'24.87697"</t>
  </si>
  <si>
    <t>GCP_842</t>
  </si>
  <si>
    <t>N42°28'52.20558"</t>
  </si>
  <si>
    <t>W74°58'07.45557"</t>
  </si>
  <si>
    <t>GCP_843R</t>
  </si>
  <si>
    <t>N42°27'29.48084"</t>
  </si>
  <si>
    <t>W75°10'06.81430"</t>
  </si>
  <si>
    <t>GCP_901</t>
  </si>
  <si>
    <t>N42°54'52.90129"</t>
  </si>
  <si>
    <t>W74°57'13.74080"</t>
  </si>
  <si>
    <t>GCP_902</t>
  </si>
  <si>
    <t>N42°41'33.17550"</t>
  </si>
  <si>
    <t>W74°55'54.52192"</t>
  </si>
  <si>
    <t>GCP_903</t>
  </si>
  <si>
    <t>N42°28'17.82723"</t>
  </si>
  <si>
    <t>W74°50'40.76846"</t>
  </si>
  <si>
    <t>GCP_904</t>
  </si>
  <si>
    <t>N42°35'25.33856"</t>
  </si>
  <si>
    <t>W74°45'20.71504"</t>
  </si>
  <si>
    <t>GCP_905</t>
  </si>
  <si>
    <t>N42°47'22.55600"</t>
  </si>
  <si>
    <t>W74°37'21.38894"</t>
  </si>
  <si>
    <t>GCP_906</t>
  </si>
  <si>
    <t>N42°55'41.36617"</t>
  </si>
  <si>
    <t>W74°37'10.50212"</t>
  </si>
  <si>
    <t>GCP_907</t>
  </si>
  <si>
    <t>N42°40'48.36051"</t>
  </si>
  <si>
    <t>W74°28'34.54473"</t>
  </si>
  <si>
    <t>GCP_908</t>
  </si>
  <si>
    <t>N42°35'50.25956"</t>
  </si>
  <si>
    <t>W74°20'05.89061"</t>
  </si>
  <si>
    <t>GCP_909</t>
  </si>
  <si>
    <t>N42°28'06.11947"</t>
  </si>
  <si>
    <t>W74°27'36.94790"</t>
  </si>
  <si>
    <t>GCP_910</t>
  </si>
  <si>
    <t>N42°55'40.64021"</t>
  </si>
  <si>
    <t>W74°11'48.21575"</t>
  </si>
  <si>
    <t>GCP_911</t>
  </si>
  <si>
    <t>N42°53'39.68918"</t>
  </si>
  <si>
    <t>W74°20'39.40145"</t>
  </si>
  <si>
    <t>GCP_912</t>
  </si>
  <si>
    <t>N42°45'38.69816"</t>
  </si>
  <si>
    <t>W74°14'54.84567"</t>
  </si>
  <si>
    <t>GCP_913</t>
  </si>
  <si>
    <t>N42°49'44.65198"</t>
  </si>
  <si>
    <t>W73°58'23.16962"</t>
  </si>
  <si>
    <t>GCP_914</t>
  </si>
  <si>
    <t>N42°42'05.60264"</t>
  </si>
  <si>
    <t>W74°01'56.08902"</t>
  </si>
  <si>
    <t>GCP_915</t>
  </si>
  <si>
    <t>N42°30'54.45210"</t>
  </si>
  <si>
    <t>W74°02'27.66319"</t>
  </si>
  <si>
    <t>GCP_916</t>
  </si>
  <si>
    <t>N42°31'49.31954"</t>
  </si>
  <si>
    <t>W73°44'52.96667"</t>
  </si>
  <si>
    <t>GCP_917</t>
  </si>
  <si>
    <t>N42°54'36.44177"</t>
  </si>
  <si>
    <t>W73°41'02.57104"</t>
  </si>
  <si>
    <t>GCP_918</t>
  </si>
  <si>
    <t>N42°44'20.42105"</t>
  </si>
  <si>
    <t>W73°40'19.95575"</t>
  </si>
  <si>
    <t>GCP_919</t>
  </si>
  <si>
    <t>N42°54'03.66993"</t>
  </si>
  <si>
    <t>W73°20'57.66494"</t>
  </si>
  <si>
    <t>GCP_920</t>
  </si>
  <si>
    <t>N42°38'03.73573"</t>
  </si>
  <si>
    <t>W73°33'14.89426"</t>
  </si>
  <si>
    <t>GCP_921</t>
  </si>
  <si>
    <t>N42°29'06.58415"</t>
  </si>
  <si>
    <t>W73°28'31.59032"</t>
  </si>
  <si>
    <t>GCP_922</t>
  </si>
  <si>
    <t>N42°44'55.08994"</t>
  </si>
  <si>
    <t>W73°20'20.55778"</t>
  </si>
  <si>
    <t>GCP_923</t>
  </si>
  <si>
    <t>N42°40'15.94968"</t>
  </si>
  <si>
    <t>W73°50'45.43956"</t>
  </si>
  <si>
    <t>GCP_924</t>
  </si>
  <si>
    <t>N42°45'24.69116"</t>
  </si>
  <si>
    <t>W74°26'56.28148"</t>
  </si>
  <si>
    <t>GCP_925</t>
  </si>
  <si>
    <t>N42°52'19.43330"</t>
  </si>
  <si>
    <t>W74°41'18.67121"</t>
  </si>
  <si>
    <t>GCP_926R</t>
  </si>
  <si>
    <t>N42°50'51.74622"</t>
  </si>
  <si>
    <t>W74°55'36.46578"</t>
  </si>
  <si>
    <t>GCP_927R</t>
  </si>
  <si>
    <t>N42°43'02.28225"</t>
  </si>
  <si>
    <t>W74°45'10.05346"</t>
  </si>
  <si>
    <t>GCP_928R</t>
  </si>
  <si>
    <t>N42°29'46.75877"</t>
  </si>
  <si>
    <t>W74°37'04.21237"</t>
  </si>
  <si>
    <t>GCP_929R</t>
  </si>
  <si>
    <t>N42°33'51.66260"</t>
  </si>
  <si>
    <t>W74°27'49.37176"</t>
  </si>
  <si>
    <t>GCP_930</t>
  </si>
  <si>
    <t>N42°26'31.72628"</t>
  </si>
  <si>
    <t>W75°35'52.82214"</t>
  </si>
  <si>
    <t>GCP_931R</t>
  </si>
  <si>
    <t>N42°17'10.82499"</t>
  </si>
  <si>
    <t>W74°33'46.45413"</t>
  </si>
  <si>
    <t>GCP_932</t>
  </si>
  <si>
    <t>N42°56'05.73086"</t>
  </si>
  <si>
    <t>W73°57'37.02420"</t>
  </si>
  <si>
    <t>GCP_933</t>
  </si>
  <si>
    <t>N42°47'49.54474"</t>
  </si>
  <si>
    <t>W73°49'42.68865"</t>
  </si>
  <si>
    <t>GCP_934</t>
  </si>
  <si>
    <t>N42°49'09.89919"</t>
  </si>
  <si>
    <t>W73°39'58.92667"</t>
  </si>
  <si>
    <t>GCP_935</t>
  </si>
  <si>
    <t>N42°35'54.95530"</t>
  </si>
  <si>
    <t>W74°01'29.22460"</t>
  </si>
  <si>
    <t>GCP_936</t>
  </si>
  <si>
    <t>N42°49'56.59701"</t>
  </si>
  <si>
    <t>W74°08'23.17147"</t>
  </si>
  <si>
    <t>GCP_937R</t>
  </si>
  <si>
    <t>N42°28'53.77163"</t>
  </si>
  <si>
    <t>W73°37'45.23690"</t>
  </si>
  <si>
    <t>GCP_938</t>
  </si>
  <si>
    <t>N42°25'41.99473"</t>
  </si>
  <si>
    <t>W73°48'23.32712"</t>
  </si>
  <si>
    <t>GCP_939R</t>
  </si>
  <si>
    <t>N42°39'10.34251"</t>
  </si>
  <si>
    <t>W74°36'53.01359"</t>
  </si>
  <si>
    <t>GCP_940</t>
  </si>
  <si>
    <t>N42°32'20.96971"</t>
  </si>
  <si>
    <t>W73°20'15.19194"</t>
  </si>
  <si>
    <t>GCP_941R</t>
  </si>
  <si>
    <t>N42°41'26.75614"</t>
  </si>
  <si>
    <t>W73°27'53.58277"</t>
  </si>
  <si>
    <t>GCP_942R</t>
  </si>
  <si>
    <t>N42°46'11.44354"</t>
  </si>
  <si>
    <t>W73°27'02.97402"</t>
  </si>
  <si>
    <t>GCP_943R</t>
  </si>
  <si>
    <t>N42°50'42.64117"</t>
  </si>
  <si>
    <t>W73°27'30.99607"</t>
  </si>
  <si>
    <t>GCP_944R</t>
  </si>
  <si>
    <t>N42°56'50.84859"</t>
  </si>
  <si>
    <t>W73°26'38.23672"</t>
  </si>
  <si>
    <t>GCP_945</t>
  </si>
  <si>
    <t>N42°48'45.46841"</t>
  </si>
  <si>
    <t>W73°32'14.49283"</t>
  </si>
  <si>
    <t>GCP_946R</t>
  </si>
  <si>
    <t>N42°53'57.56720"</t>
  </si>
  <si>
    <t>W73°25'30.64205"</t>
  </si>
  <si>
    <t>GCP_947</t>
  </si>
  <si>
    <t>N42°53'29.35139"</t>
  </si>
  <si>
    <t>W74°31'00.14601"</t>
  </si>
  <si>
    <t>GCP_948</t>
  </si>
  <si>
    <t>N42°26'34.15643"</t>
  </si>
  <si>
    <t>W75°35'53.30328"</t>
  </si>
  <si>
    <t>GCP_948R</t>
  </si>
  <si>
    <t>N43°38'39.13316"</t>
  </si>
  <si>
    <t>W75°53'19.58999"</t>
  </si>
  <si>
    <t>GCP_949R</t>
  </si>
  <si>
    <t>N43°46'45.70921"</t>
  </si>
  <si>
    <t>W75°36'31.31894"</t>
  </si>
  <si>
    <t>GCP_950R</t>
  </si>
  <si>
    <t>N44°34'17.81003"</t>
  </si>
  <si>
    <t>W73°42'57.93113"</t>
  </si>
  <si>
    <t>ECP_0001</t>
  </si>
  <si>
    <t>N44°41'53.90823"</t>
  </si>
  <si>
    <t>W75°27'53.88084"</t>
  </si>
  <si>
    <t>ECP_0002</t>
  </si>
  <si>
    <t>N44°42'02.40099"</t>
  </si>
  <si>
    <t>W75°29'15.51938"</t>
  </si>
  <si>
    <t>ECP_0003</t>
  </si>
  <si>
    <t>N44°43'40.96102"</t>
  </si>
  <si>
    <t>W75°19'10.27596"</t>
  </si>
  <si>
    <t>ECP_0004</t>
  </si>
  <si>
    <t>N44°50'58.19024"</t>
  </si>
  <si>
    <t>W75°13'59.63896"</t>
  </si>
  <si>
    <t>ECP_0005</t>
  </si>
  <si>
    <t>N44°53'18.93104"</t>
  </si>
  <si>
    <t>W75°08'15.62305"</t>
  </si>
  <si>
    <t>ECP_0006</t>
  </si>
  <si>
    <t>N44°45'53.01123"</t>
  </si>
  <si>
    <t>W75°22'30.42023"</t>
  </si>
  <si>
    <t>ECP_0007</t>
  </si>
  <si>
    <t>N44°54'28.22066"</t>
  </si>
  <si>
    <t>W75°02'01.55373"</t>
  </si>
  <si>
    <t>ECP_0008</t>
  </si>
  <si>
    <t>N44°50'57.44244"</t>
  </si>
  <si>
    <t>W74°58'41.37778"</t>
  </si>
  <si>
    <t>ECP_0009</t>
  </si>
  <si>
    <t>N44°44'17.32003"</t>
  </si>
  <si>
    <t>W74°59'26.41287"</t>
  </si>
  <si>
    <t>END OF EDGE STRIPE</t>
  </si>
  <si>
    <t>ECP_0010</t>
  </si>
  <si>
    <t>N44°40'17.17421"</t>
  </si>
  <si>
    <t>W74°58'45.83053"</t>
  </si>
  <si>
    <t>ECP_0011</t>
  </si>
  <si>
    <t>N44°34'47.58529"</t>
  </si>
  <si>
    <t>W74°58'05.38120"</t>
  </si>
  <si>
    <t>ECP_0012</t>
  </si>
  <si>
    <t>N44°36'47.92140"</t>
  </si>
  <si>
    <t>W74°58'06.31827"</t>
  </si>
  <si>
    <t>ECP_0013</t>
  </si>
  <si>
    <t>N44°34'10.10242"</t>
  </si>
  <si>
    <t>W75°08'30.60123"</t>
  </si>
  <si>
    <t>ECP_0014</t>
  </si>
  <si>
    <t>N44°34'21.92237"</t>
  </si>
  <si>
    <t>W75°38'49.08046"</t>
  </si>
  <si>
    <t>ECP_0015</t>
  </si>
  <si>
    <t>N44°36'09.30723"</t>
  </si>
  <si>
    <t>W75°11'09.60967"</t>
  </si>
  <si>
    <t>ECP_0016</t>
  </si>
  <si>
    <t>N44°37'16.19915"</t>
  </si>
  <si>
    <t>W75°23'47.50364"</t>
  </si>
  <si>
    <t>END OF PARKING STRIPE</t>
  </si>
  <si>
    <t>ECP_0017</t>
  </si>
  <si>
    <t>N44°47'15.43560"</t>
  </si>
  <si>
    <t>W75°09'16.54769"</t>
  </si>
  <si>
    <t>ECP_0018R</t>
  </si>
  <si>
    <t>N44°49'13.65235"</t>
  </si>
  <si>
    <t>W75°17'36.79761"</t>
  </si>
  <si>
    <t>ECP_0019</t>
  </si>
  <si>
    <t>N44°37'48.75175"</t>
  </si>
  <si>
    <t>W75°35'01.62789"</t>
  </si>
  <si>
    <t>ECP_0020R</t>
  </si>
  <si>
    <t>N44°34'49.01649"</t>
  </si>
  <si>
    <t>W75°30'24.87561"</t>
  </si>
  <si>
    <t>ECP_0021R</t>
  </si>
  <si>
    <t>N44°33'03.77136"</t>
  </si>
  <si>
    <t>W75°19'28.25555"</t>
  </si>
  <si>
    <t>ECP_0022R</t>
  </si>
  <si>
    <t>N44°37'27.24103"</t>
  </si>
  <si>
    <t>W75°14'03.00059"</t>
  </si>
  <si>
    <t>ECP_0023R</t>
  </si>
  <si>
    <t>N44°34'27.72004"</t>
  </si>
  <si>
    <t>W75°03'29.86883"</t>
  </si>
  <si>
    <t>ECP_0024R</t>
  </si>
  <si>
    <t>N44°37'11.64919"</t>
  </si>
  <si>
    <t>W75°00'38.58879"</t>
  </si>
  <si>
    <t>ECP_0025R</t>
  </si>
  <si>
    <t>N44°41'13.31411"</t>
  </si>
  <si>
    <t>W75°05'24.20691"</t>
  </si>
  <si>
    <t>ECP_0026R</t>
  </si>
  <si>
    <t>N44°48'29.37430"</t>
  </si>
  <si>
    <t>W75°03'03.92915"</t>
  </si>
  <si>
    <t>ECP_0027R</t>
  </si>
  <si>
    <t>N44°46'04.54309"</t>
  </si>
  <si>
    <t>W75°17'54.18094"</t>
  </si>
  <si>
    <t>ECP_0028R</t>
  </si>
  <si>
    <t>N44°44'05.78240"</t>
  </si>
  <si>
    <t>W75°13'13.69178"</t>
  </si>
  <si>
    <t>ECP_0029R</t>
  </si>
  <si>
    <t>N44°50'38.98243"</t>
  </si>
  <si>
    <t>W75°08'56.80398"</t>
  </si>
  <si>
    <t>ECP_0030R</t>
  </si>
  <si>
    <t>N44°40'30.88742"</t>
  </si>
  <si>
    <t>W75°18'10.91176"</t>
  </si>
  <si>
    <t>ECP_0031</t>
  </si>
  <si>
    <t>N44°39'31.87096"</t>
  </si>
  <si>
    <t>W75°27'03.94726"</t>
  </si>
  <si>
    <t>ECP_0032R</t>
  </si>
  <si>
    <t>N44°46'20.71369"</t>
  </si>
  <si>
    <t>W75°04'48.65931"</t>
  </si>
  <si>
    <t>ECP_0051R</t>
  </si>
  <si>
    <t>N44°40'32.40460"</t>
  </si>
  <si>
    <t>W75°09'02.62118"</t>
  </si>
  <si>
    <t>ECP_0052R</t>
  </si>
  <si>
    <t>N44°39'45.94143"</t>
  </si>
  <si>
    <t>W75°20'31.61538"</t>
  </si>
  <si>
    <t>ECP_0053R</t>
  </si>
  <si>
    <t>N44°36'26.59898"</t>
  </si>
  <si>
    <t>W75°30'18.41660"</t>
  </si>
  <si>
    <t>ECP_0054R</t>
  </si>
  <si>
    <t>N44°44'21.51291"</t>
  </si>
  <si>
    <t>W75°05'46.05845"</t>
  </si>
  <si>
    <t>ECP_0101</t>
  </si>
  <si>
    <t>N44°55'52.87000"</t>
  </si>
  <si>
    <t>W74°52'06.98919"</t>
  </si>
  <si>
    <t>ECP_0102</t>
  </si>
  <si>
    <t>N44°58'02.02969"</t>
  </si>
  <si>
    <t>W74°38'39.46047"</t>
  </si>
  <si>
    <t>ECP_0103</t>
  </si>
  <si>
    <t>N44°46'22.30074"</t>
  </si>
  <si>
    <t>W74°39'13.06440"</t>
  </si>
  <si>
    <t>ECP_0104</t>
  </si>
  <si>
    <t>N44°41'23.02494"</t>
  </si>
  <si>
    <t>W74°42'27.49712"</t>
  </si>
  <si>
    <t>ECP_0105</t>
  </si>
  <si>
    <t>N44°54'18.38308"</t>
  </si>
  <si>
    <t>W74°09'41.28386"</t>
  </si>
  <si>
    <t>ECP_0120R</t>
  </si>
  <si>
    <t>N44°37'06.20345"</t>
  </si>
  <si>
    <t>W74°51'33.21751"</t>
  </si>
  <si>
    <t>ECP_0121R</t>
  </si>
  <si>
    <t>N44°34'17.05239"</t>
  </si>
  <si>
    <t>W74°56'26.37124"</t>
  </si>
  <si>
    <t>ECP_0122R</t>
  </si>
  <si>
    <t>N44°36'54.82360"</t>
  </si>
  <si>
    <t>W74°56'44.04162"</t>
  </si>
  <si>
    <t>ECP_0123R</t>
  </si>
  <si>
    <t>N44°40'12.07806"</t>
  </si>
  <si>
    <t>W74°56'25.33992"</t>
  </si>
  <si>
    <t>ECP_0124R</t>
  </si>
  <si>
    <t>N44°48'41.88996"</t>
  </si>
  <si>
    <t>W74°54'39.22160"</t>
  </si>
  <si>
    <t>ECP_0125R</t>
  </si>
  <si>
    <t>N44°56'06.12442"</t>
  </si>
  <si>
    <t>W74°30'24.83302"</t>
  </si>
  <si>
    <t>ECP_0126R</t>
  </si>
  <si>
    <t>N44°51'22.87898"</t>
  </si>
  <si>
    <t>W74°18'28.21474"</t>
  </si>
  <si>
    <t>ECP_0127R</t>
  </si>
  <si>
    <t>N44°36'40.10250"</t>
  </si>
  <si>
    <t>W74°36'09.36293"</t>
  </si>
  <si>
    <t>ECP_0128R</t>
  </si>
  <si>
    <t>N44°47'49.60052"</t>
  </si>
  <si>
    <t>W74°50'53.86097"</t>
  </si>
  <si>
    <t>ECP_0129R</t>
  </si>
  <si>
    <t>N44°42'29.35644"</t>
  </si>
  <si>
    <t>W74°26'46.04296"</t>
  </si>
  <si>
    <t>ECP_0130R</t>
  </si>
  <si>
    <t>N44°39'50.36876"</t>
  </si>
  <si>
    <t>W74°16'51.83025"</t>
  </si>
  <si>
    <t>ECP_0131R</t>
  </si>
  <si>
    <t>N44°48'08.01578"</t>
  </si>
  <si>
    <t>W74°14'13.22049"</t>
  </si>
  <si>
    <t>ECP_0132R</t>
  </si>
  <si>
    <t>N44°57'31.48705"</t>
  </si>
  <si>
    <t>W74°01'16.17121"</t>
  </si>
  <si>
    <t>ECP_0133R</t>
  </si>
  <si>
    <t>N44°47'34.34676"</t>
  </si>
  <si>
    <t>W73°59'29.65951"</t>
  </si>
  <si>
    <t>ECP_0134R</t>
  </si>
  <si>
    <t>N44°57'44.82561"</t>
  </si>
  <si>
    <t>W74°24'58.70649"</t>
  </si>
  <si>
    <t>ECP_0135R</t>
  </si>
  <si>
    <t>N44°31'21.25400"</t>
  </si>
  <si>
    <t>W74°00'51.24531"</t>
  </si>
  <si>
    <t>ECP_0136R</t>
  </si>
  <si>
    <t>N44°34'35.37814"</t>
  </si>
  <si>
    <t>W74°18'05.29717"</t>
  </si>
  <si>
    <t>ECP_0137R</t>
  </si>
  <si>
    <t>N44°36'35.08203"</t>
  </si>
  <si>
    <t>W73°48'09.17662"</t>
  </si>
  <si>
    <t>ECP_0138R</t>
  </si>
  <si>
    <t>N44°44'43.71372"</t>
  </si>
  <si>
    <t>W73°40'16.66631"</t>
  </si>
  <si>
    <t>ECP_0139R</t>
  </si>
  <si>
    <t>N44°35'45.20144"</t>
  </si>
  <si>
    <t>W73°29'43.13341"</t>
  </si>
  <si>
    <t>ECP_0140R</t>
  </si>
  <si>
    <t>N44°44'55.88364"</t>
  </si>
  <si>
    <t>W73°50'32.24745"</t>
  </si>
  <si>
    <t>ECP_0141R</t>
  </si>
  <si>
    <t>N44°48'20.80498"</t>
  </si>
  <si>
    <t>W74°25'42.64480"</t>
  </si>
  <si>
    <t>ECP_1001</t>
  </si>
  <si>
    <t>N42°25'26.30446"</t>
  </si>
  <si>
    <t>W76°12'17.74204"</t>
  </si>
  <si>
    <t>ECP_1002</t>
  </si>
  <si>
    <t>N42°29'27.64021"</t>
  </si>
  <si>
    <t>W76°17'51.72316"</t>
  </si>
  <si>
    <t>ECP_1003R</t>
  </si>
  <si>
    <t>N42°23'34.05601"</t>
  </si>
  <si>
    <t>W75°01'59.10174"</t>
  </si>
  <si>
    <t>ECP_1004R</t>
  </si>
  <si>
    <t>N42°29'25.40854"</t>
  </si>
  <si>
    <t>W74°58'24.60969"</t>
  </si>
  <si>
    <t>ECP_1005R</t>
  </si>
  <si>
    <t>N42°20'15.93953"</t>
  </si>
  <si>
    <t>W74°59'18.88601"</t>
  </si>
  <si>
    <t>ECP_1051R</t>
  </si>
  <si>
    <t>N42°24'44.19851"</t>
  </si>
  <si>
    <t>W75°56'39.52164"</t>
  </si>
  <si>
    <t>ECP_1052R</t>
  </si>
  <si>
    <t>N42°26'34.09159"</t>
  </si>
  <si>
    <t>W75°06'28.07304"</t>
  </si>
  <si>
    <t>ECP_1053R</t>
  </si>
  <si>
    <t>N42°14'39.19870"</t>
  </si>
  <si>
    <t>W74°57'52.26926"</t>
  </si>
  <si>
    <t>ECP_1054R</t>
  </si>
  <si>
    <t>N42°28'10.03773"</t>
  </si>
  <si>
    <t>W75°06'09.26142"</t>
  </si>
  <si>
    <t>ECP_1056R</t>
  </si>
  <si>
    <t>N42°20'52.72663"</t>
  </si>
  <si>
    <t>W75°00'23.98503"</t>
  </si>
  <si>
    <t>ECP_1057R</t>
  </si>
  <si>
    <t>N42°18'10.78706"</t>
  </si>
  <si>
    <t>W75°00'05.37224"</t>
  </si>
  <si>
    <t>ECP_107R</t>
  </si>
  <si>
    <t>N44°34'25.15645"</t>
  </si>
  <si>
    <t>W74°54'15.72101"</t>
  </si>
  <si>
    <t>ECP_108R</t>
  </si>
  <si>
    <t>N44°36'07.31057"</t>
  </si>
  <si>
    <t>W74°46'28.18344"</t>
  </si>
  <si>
    <t>ECP_1101</t>
  </si>
  <si>
    <t>N42°22'19.89451"</t>
  </si>
  <si>
    <t>W74°39'54.96182"</t>
  </si>
  <si>
    <t>REFLECTOR SET IN PARKING LOT</t>
  </si>
  <si>
    <t>ECP_1102</t>
  </si>
  <si>
    <t>N42°23'25.43198"</t>
  </si>
  <si>
    <t>W73°46'21.24552"</t>
  </si>
  <si>
    <t>CENTER OF PAINT STRIPE</t>
  </si>
  <si>
    <t>ECP_1103</t>
  </si>
  <si>
    <t>N42°23'38.05429"</t>
  </si>
  <si>
    <t>W73°24'42.68033"</t>
  </si>
  <si>
    <t>CORNER OF PAINT LINES</t>
  </si>
  <si>
    <t>ECP_1104</t>
  </si>
  <si>
    <t>N42°14'53.50113"</t>
  </si>
  <si>
    <t>W73°39'05.82621"</t>
  </si>
  <si>
    <t>ECP_1105</t>
  </si>
  <si>
    <t>N42°15'06.08931"</t>
  </si>
  <si>
    <t>W73°54'25.90303"</t>
  </si>
  <si>
    <t>ECP_1106</t>
  </si>
  <si>
    <t>N42°18'44.54535"</t>
  </si>
  <si>
    <t>W73°28'23.99422"</t>
  </si>
  <si>
    <t>ECP_1107</t>
  </si>
  <si>
    <t>N42°10'14.59619"</t>
  </si>
  <si>
    <t>W73°50'49.32915"</t>
  </si>
  <si>
    <t>ECP_1108</t>
  </si>
  <si>
    <t>N42°10'29.78295"</t>
  </si>
  <si>
    <t>W73°34'58.26740"</t>
  </si>
  <si>
    <t>ECP_1109</t>
  </si>
  <si>
    <t>N42°05'07.04554"</t>
  </si>
  <si>
    <t>W73°49'34.81031"</t>
  </si>
  <si>
    <t>ECP_110R</t>
  </si>
  <si>
    <t>N44°45'14.04190"</t>
  </si>
  <si>
    <t>W74°45'20.84311"</t>
  </si>
  <si>
    <t>ECP_1110</t>
  </si>
  <si>
    <t>N42°01'04.92147"</t>
  </si>
  <si>
    <t>W73°35'28.36609"</t>
  </si>
  <si>
    <t>ECP_1111R</t>
  </si>
  <si>
    <t>N42°18'03.43167"</t>
  </si>
  <si>
    <t>W74°53'54.08361"</t>
  </si>
  <si>
    <t>ECP_1112R</t>
  </si>
  <si>
    <t>N42°16'01.44886"</t>
  </si>
  <si>
    <t>W74°55'22.95631"</t>
  </si>
  <si>
    <t>ECP_1113R</t>
  </si>
  <si>
    <t>N42°15'31.08519"</t>
  </si>
  <si>
    <t>W74°52'19.05844"</t>
  </si>
  <si>
    <t>ECP_1114R</t>
  </si>
  <si>
    <t>N42°38'24.15877"</t>
  </si>
  <si>
    <t>W74°32'48.47032"</t>
  </si>
  <si>
    <t>ECP_1115R</t>
  </si>
  <si>
    <t>N42°17'54.41500"</t>
  </si>
  <si>
    <t>W73°52'31.48682"</t>
  </si>
  <si>
    <t>ECP_1116R</t>
  </si>
  <si>
    <t>N41°54'53.18975"</t>
  </si>
  <si>
    <t>W73°37'44.68923"</t>
  </si>
  <si>
    <t>ECP_1117R</t>
  </si>
  <si>
    <t>N42°04'06.24875"</t>
  </si>
  <si>
    <t>W73°43'27.71891"</t>
  </si>
  <si>
    <t>ECP_111R</t>
  </si>
  <si>
    <t>N44°42'40.23851"</t>
  </si>
  <si>
    <t>W74°50'35.06991"</t>
  </si>
  <si>
    <t>ECP_112</t>
  </si>
  <si>
    <t>N44°46'03.19892"</t>
  </si>
  <si>
    <t>W74°31'29.48501"</t>
  </si>
  <si>
    <t>ECP_1120</t>
  </si>
  <si>
    <t>N42°14'54.72548"</t>
  </si>
  <si>
    <t>W73°39'28.88261"</t>
  </si>
  <si>
    <t>ECP_113R</t>
  </si>
  <si>
    <t>N44°53'00.74104"</t>
  </si>
  <si>
    <t>W74°52'45.15755"</t>
  </si>
  <si>
    <t>ECP_114R</t>
  </si>
  <si>
    <t>N44°41'37.34256"</t>
  </si>
  <si>
    <t>W73°48'52.20520"</t>
  </si>
  <si>
    <t>ECP_1151R</t>
  </si>
  <si>
    <t>N42°14'54.07152"</t>
  </si>
  <si>
    <t>W74°49'47.73947"</t>
  </si>
  <si>
    <t>ECP_1152R</t>
  </si>
  <si>
    <t>N42°21'28.81133"</t>
  </si>
  <si>
    <t>W74°55'45.21930"</t>
  </si>
  <si>
    <t>ECP_1153R</t>
  </si>
  <si>
    <t>N42°26'56.45887"</t>
  </si>
  <si>
    <t>W74°45'42.67794"</t>
  </si>
  <si>
    <t>ECP_1154R</t>
  </si>
  <si>
    <t>N42°18'03.35487"</t>
  </si>
  <si>
    <t>W74°54'24.78598"</t>
  </si>
  <si>
    <t>ECP_1155R</t>
  </si>
  <si>
    <t>N42°23'59.56267"</t>
  </si>
  <si>
    <t>W74°27'05.89171"</t>
  </si>
  <si>
    <t>ECP_1156R</t>
  </si>
  <si>
    <t>N42°24'44.93176"</t>
  </si>
  <si>
    <t>W74°35'07.53229"</t>
  </si>
  <si>
    <t>ECP_1157R</t>
  </si>
  <si>
    <t>N41°57'12.50254"</t>
  </si>
  <si>
    <t>W73°46'23.15413"</t>
  </si>
  <si>
    <t>ECP_1158R</t>
  </si>
  <si>
    <t>N42°13'41.36301"</t>
  </si>
  <si>
    <t>W73°58'59.38055"</t>
  </si>
  <si>
    <t>ECP_1159R</t>
  </si>
  <si>
    <t>N42°25'33.68011"</t>
  </si>
  <si>
    <t>W73°48'59.66717"</t>
  </si>
  <si>
    <t>ECP_115R</t>
  </si>
  <si>
    <t>N44°51'51.03740"</t>
  </si>
  <si>
    <t>W74°37'38.79769"</t>
  </si>
  <si>
    <t>ECP_116</t>
  </si>
  <si>
    <t>N44°41'33.86112"</t>
  </si>
  <si>
    <t>W73°57'09.99020"</t>
  </si>
  <si>
    <t>ECP_117R</t>
  </si>
  <si>
    <t>N44°40'34.82638"</t>
  </si>
  <si>
    <t>W73°42'08.07380"</t>
  </si>
  <si>
    <t>ECP_118R</t>
  </si>
  <si>
    <t>N44°39'05.98038"</t>
  </si>
  <si>
    <t>W73°56'26.68354"</t>
  </si>
  <si>
    <t>ECP_119R</t>
  </si>
  <si>
    <t>N44°49'39.14692"</t>
  </si>
  <si>
    <t>W74°08'06.85871"</t>
  </si>
  <si>
    <t>ECP_201</t>
  </si>
  <si>
    <t>N44°17'24.38087"</t>
  </si>
  <si>
    <t>W75°47'59.42080"</t>
  </si>
  <si>
    <t>ECP_202</t>
  </si>
  <si>
    <t>N44°18'21.75509"</t>
  </si>
  <si>
    <t>W75°59'21.71755"</t>
  </si>
  <si>
    <t>ECP_203</t>
  </si>
  <si>
    <t>N44°08'17.42189"</t>
  </si>
  <si>
    <t>W76°04'03.10290"</t>
  </si>
  <si>
    <t>ECP_204</t>
  </si>
  <si>
    <t>N44°02'20.26772"</t>
  </si>
  <si>
    <t>W75°56'26.09748"</t>
  </si>
  <si>
    <t>ECP_205</t>
  </si>
  <si>
    <t>N44°11'51.72873"</t>
  </si>
  <si>
    <t>W76°11'32.55247"</t>
  </si>
  <si>
    <t>ECP_206</t>
  </si>
  <si>
    <t>N44°09'55.00076"</t>
  </si>
  <si>
    <t>W75°52'44.44930"</t>
  </si>
  <si>
    <t>ECP_207</t>
  </si>
  <si>
    <t>N44°02'05.51368"</t>
  </si>
  <si>
    <t>W75°38'31.09502"</t>
  </si>
  <si>
    <t>REFLLECTOR IN SHOULDER</t>
  </si>
  <si>
    <t>ECP_208</t>
  </si>
  <si>
    <t>N44°25'22.47796"</t>
  </si>
  <si>
    <t>W75°23'14.80928"</t>
  </si>
  <si>
    <t>ECP_209</t>
  </si>
  <si>
    <t>N44°15'46.63943"</t>
  </si>
  <si>
    <t>W75°23'43.72339"</t>
  </si>
  <si>
    <t>ECP_210</t>
  </si>
  <si>
    <t>N44°14'34.67672"</t>
  </si>
  <si>
    <t>W75°08'08.39251"</t>
  </si>
  <si>
    <t>ECP_211</t>
  </si>
  <si>
    <t>N44°21'54.06586"</t>
  </si>
  <si>
    <t>W75°12'06.52540"</t>
  </si>
  <si>
    <t>ECP_212</t>
  </si>
  <si>
    <t>N44°28'10.50072"</t>
  </si>
  <si>
    <t>W75°13'26.84247"</t>
  </si>
  <si>
    <t>ECP_213</t>
  </si>
  <si>
    <t>N44°04'08.48679"</t>
  </si>
  <si>
    <t>W75°29'38.01891"</t>
  </si>
  <si>
    <t>ECP_214</t>
  </si>
  <si>
    <t>N44°10'55.89981"</t>
  </si>
  <si>
    <t>W75°16'29.71318"</t>
  </si>
  <si>
    <t>ECP_215R</t>
  </si>
  <si>
    <t>N44°25'18.71585"</t>
  </si>
  <si>
    <t>W75°28'08.43804"</t>
  </si>
  <si>
    <t>ECP_216R</t>
  </si>
  <si>
    <t>N44°24'21.91290"</t>
  </si>
  <si>
    <t>W75°35'53.82935"</t>
  </si>
  <si>
    <t>ECP_217R</t>
  </si>
  <si>
    <t>N44°08'05.63794"</t>
  </si>
  <si>
    <t>W76°11'38.86813"</t>
  </si>
  <si>
    <t>ECP_218R</t>
  </si>
  <si>
    <t>N44°06'28.58325"</t>
  </si>
  <si>
    <t>W75°43'11.44122"</t>
  </si>
  <si>
    <t>ECP_219R</t>
  </si>
  <si>
    <t>N44°14'18.94405"</t>
  </si>
  <si>
    <t>W75°28'08.25568"</t>
  </si>
  <si>
    <t>ECP_220R</t>
  </si>
  <si>
    <t>N44°28'26.49712"</t>
  </si>
  <si>
    <t>W75°35'27.69887"</t>
  </si>
  <si>
    <t>ECP_221R</t>
  </si>
  <si>
    <t>N44°32'14.72875"</t>
  </si>
  <si>
    <t>W75°39'45.04915"</t>
  </si>
  <si>
    <t>ECP_222R</t>
  </si>
  <si>
    <t>N44°23'52.95524"</t>
  </si>
  <si>
    <t>W75°46'16.86594"</t>
  </si>
  <si>
    <t>ECP_223R</t>
  </si>
  <si>
    <t>N44°03'11.32702"</t>
  </si>
  <si>
    <t>W76°16'33.55318"</t>
  </si>
  <si>
    <t>ECP_224R</t>
  </si>
  <si>
    <t>N44°22'11.88374"</t>
  </si>
  <si>
    <t>W75°38'38.23758"</t>
  </si>
  <si>
    <t>ECP_225R</t>
  </si>
  <si>
    <t>N44°32'14.15650"</t>
  </si>
  <si>
    <t>W75°13'58.38897"</t>
  </si>
  <si>
    <t>ECP_226R</t>
  </si>
  <si>
    <t>N44°04'19.96772"</t>
  </si>
  <si>
    <t>W75°18'01.99218"</t>
  </si>
  <si>
    <t>ECP_227R</t>
  </si>
  <si>
    <t>N44°07'54.55537"</t>
  </si>
  <si>
    <t>W74°55'20.65534"</t>
  </si>
  <si>
    <t>ECP_228R</t>
  </si>
  <si>
    <t>N44°17'18.42743"</t>
  </si>
  <si>
    <t>W74°58'39.71163"</t>
  </si>
  <si>
    <t>ECP_229R</t>
  </si>
  <si>
    <t>N44°23'21.18641"</t>
  </si>
  <si>
    <t>W75°03'54.93771"</t>
  </si>
  <si>
    <t>ECP_230R</t>
  </si>
  <si>
    <t>N44°21'55.01736"</t>
  </si>
  <si>
    <t>W75°32'27.35863"</t>
  </si>
  <si>
    <t>ECP_231R</t>
  </si>
  <si>
    <t>N44°32'25.51458"</t>
  </si>
  <si>
    <t>W75°00'51.44842"</t>
  </si>
  <si>
    <t>ECP_232R</t>
  </si>
  <si>
    <t>N44°33'13.83169"</t>
  </si>
  <si>
    <t>W75°24'40.24538"</t>
  </si>
  <si>
    <t>ECP_233R</t>
  </si>
  <si>
    <t>N44°09'06.34425"</t>
  </si>
  <si>
    <t>W74°57'28.78684"</t>
  </si>
  <si>
    <t>ECP_234R</t>
  </si>
  <si>
    <t>N44°15'10.20527"</t>
  </si>
  <si>
    <t>W75°31'01.26635"</t>
  </si>
  <si>
    <t>ECP_235R</t>
  </si>
  <si>
    <t>N44°22'06.77221"</t>
  </si>
  <si>
    <t>W75°20'31.74454"</t>
  </si>
  <si>
    <t>ECP_236</t>
  </si>
  <si>
    <t>N44°17'36.27753"</t>
  </si>
  <si>
    <t>W75°18'43.52653"</t>
  </si>
  <si>
    <t>ECP_237R</t>
  </si>
  <si>
    <t>N44°30'51.19756"</t>
  </si>
  <si>
    <t>W75°11'01.45815"</t>
  </si>
  <si>
    <t>ECP_238R</t>
  </si>
  <si>
    <t>N44°29'40.28939"</t>
  </si>
  <si>
    <t>W75°19'32.85833"</t>
  </si>
  <si>
    <t>ECP_239R</t>
  </si>
  <si>
    <t>N44°31'07.32014"</t>
  </si>
  <si>
    <t>W75°27'42.06320"</t>
  </si>
  <si>
    <t>ECP_240R</t>
  </si>
  <si>
    <t>N44°33'37.98908"</t>
  </si>
  <si>
    <t>W75°32'18.97937"</t>
  </si>
  <si>
    <t>ECP_241</t>
  </si>
  <si>
    <t>N44°06'41.88861"</t>
  </si>
  <si>
    <t>W75°23'58.51335"</t>
  </si>
  <si>
    <t>ECP_242R</t>
  </si>
  <si>
    <t>N44°13'51.30545"</t>
  </si>
  <si>
    <t>W75°41'39.37797"</t>
  </si>
  <si>
    <t>ECP_243R</t>
  </si>
  <si>
    <t>N44°08'00.53293"</t>
  </si>
  <si>
    <t>W75°01'44.66510"</t>
  </si>
  <si>
    <t>ECP_244R</t>
  </si>
  <si>
    <t>N43°53'11.25728"</t>
  </si>
  <si>
    <t>W74°35'10.49794"</t>
  </si>
  <si>
    <t>REFLECTOR ON GUARDRAIL</t>
  </si>
  <si>
    <t>ECP_245R</t>
  </si>
  <si>
    <t>N43°53'11.64802"</t>
  </si>
  <si>
    <t>W74°35'10.97389"</t>
  </si>
  <si>
    <t>ECP_301</t>
  </si>
  <si>
    <t>N44°13'51.28798"</t>
  </si>
  <si>
    <t>W74°33'43.14105"</t>
  </si>
  <si>
    <t>ECP_302</t>
  </si>
  <si>
    <t>N44°15'42.13710"</t>
  </si>
  <si>
    <t>W73°58'06.93070"</t>
  </si>
  <si>
    <t>ECP_303</t>
  </si>
  <si>
    <t>N44°02'43.26169"</t>
  </si>
  <si>
    <t>W73°27'33.91804"</t>
  </si>
  <si>
    <t>ECP_304</t>
  </si>
  <si>
    <t>N44°16'56.54547"</t>
  </si>
  <si>
    <t>W73°32'08.69921"</t>
  </si>
  <si>
    <t>ECP_305</t>
  </si>
  <si>
    <t>N44°20'05.46286"</t>
  </si>
  <si>
    <t>W73°46'29.01725"</t>
  </si>
  <si>
    <t>ECP_306</t>
  </si>
  <si>
    <t>N44°28'00.06502"</t>
  </si>
  <si>
    <t>W73°34'34.74836"</t>
  </si>
  <si>
    <t>ECP_307R</t>
  </si>
  <si>
    <t>N44°33'23.62418"</t>
  </si>
  <si>
    <t>W74°44'31.22760"</t>
  </si>
  <si>
    <t>REFLECTOR IN PAVMENT</t>
  </si>
  <si>
    <t>ECP_308R</t>
  </si>
  <si>
    <t>N44°28'02.04316"</t>
  </si>
  <si>
    <t>W74°39'31.62746"</t>
  </si>
  <si>
    <t>ECP_309R</t>
  </si>
  <si>
    <t>N44°29'58.24606"</t>
  </si>
  <si>
    <t>W74°25'33.04978"</t>
  </si>
  <si>
    <t>ECP_310R</t>
  </si>
  <si>
    <t>N44°20'21.47634"</t>
  </si>
  <si>
    <t>W74°24'19.32901"</t>
  </si>
  <si>
    <t>ECP_311R</t>
  </si>
  <si>
    <t>N44°30'50.51312"</t>
  </si>
  <si>
    <t>W73°45'31.90555"</t>
  </si>
  <si>
    <t>ECP_312R</t>
  </si>
  <si>
    <t>N44°32'16.61820"</t>
  </si>
  <si>
    <t>W73°35'45.23789"</t>
  </si>
  <si>
    <t>ECP_313R</t>
  </si>
  <si>
    <t>N44°12'37.13105"</t>
  </si>
  <si>
    <t>W73°42'49.40926"</t>
  </si>
  <si>
    <t>ECP_314R</t>
  </si>
  <si>
    <t>N44°24'34.28409"</t>
  </si>
  <si>
    <t>W73°39'24.04361"</t>
  </si>
  <si>
    <t>ECP_315R</t>
  </si>
  <si>
    <t>N44°29'39.23410"</t>
  </si>
  <si>
    <t>W74°07'23.93800"</t>
  </si>
  <si>
    <t>ECP_316R</t>
  </si>
  <si>
    <t>N44°16'03.10164"</t>
  </si>
  <si>
    <t>W74°37'51.52101"</t>
  </si>
  <si>
    <t>ECP_317</t>
  </si>
  <si>
    <t>N44°09'25.77799"</t>
  </si>
  <si>
    <t>W73°35'00.37552"</t>
  </si>
  <si>
    <t>ECP_318</t>
  </si>
  <si>
    <t>N44°16'01.36021"</t>
  </si>
  <si>
    <t>W73°24'01.96072"</t>
  </si>
  <si>
    <t>ECP_319R</t>
  </si>
  <si>
    <t>N44°26'27.43722"</t>
  </si>
  <si>
    <t>W74°22'09.64283"</t>
  </si>
  <si>
    <t>ECP_320R</t>
  </si>
  <si>
    <t>N44°30'34.79291"</t>
  </si>
  <si>
    <t>W74°53'21.20461"</t>
  </si>
  <si>
    <t>ECP_321R</t>
  </si>
  <si>
    <t>N44°21'56.79495"</t>
  </si>
  <si>
    <t>W74°44'35.79541"</t>
  </si>
  <si>
    <t>ECP_322R</t>
  </si>
  <si>
    <t>N44°15'26.75025"</t>
  </si>
  <si>
    <t>W74°44'51.04340"</t>
  </si>
  <si>
    <t>ECP_324R</t>
  </si>
  <si>
    <t>N44°07'11.04965"</t>
  </si>
  <si>
    <t>W74°32'22.28564"</t>
  </si>
  <si>
    <t>ECP_325R</t>
  </si>
  <si>
    <t>N44°26'35.93199"</t>
  </si>
  <si>
    <t>W74°47'38.58329"</t>
  </si>
  <si>
    <t>ECP_326R</t>
  </si>
  <si>
    <t>N44°29'28.25455"</t>
  </si>
  <si>
    <t>W74°46'32.92266"</t>
  </si>
  <si>
    <t>ECP_327R</t>
  </si>
  <si>
    <t>N44°00'03.88090"</t>
  </si>
  <si>
    <t>W75°03'44.18231"</t>
  </si>
  <si>
    <t>ECP_328R</t>
  </si>
  <si>
    <t>N44°30'19.01374"</t>
  </si>
  <si>
    <t>W74°33'56.23580"</t>
  </si>
  <si>
    <t>ECP_329R</t>
  </si>
  <si>
    <t>N44°20'36.77328"</t>
  </si>
  <si>
    <t>W74°32'07.56947"</t>
  </si>
  <si>
    <t>ECP_330R</t>
  </si>
  <si>
    <t>N44°08'04.79377"</t>
  </si>
  <si>
    <t>W74°37'48.41046"</t>
  </si>
  <si>
    <t>ECP_331R</t>
  </si>
  <si>
    <t>N44°02'56.17721"</t>
  </si>
  <si>
    <t>W74°03'05.81693"</t>
  </si>
  <si>
    <t>ECP_332R</t>
  </si>
  <si>
    <t>N44°21'14.79602"</t>
  </si>
  <si>
    <t>W74°17'07.26725"</t>
  </si>
  <si>
    <t>ECP_333R</t>
  </si>
  <si>
    <t>N44°27'04.37226"</t>
  </si>
  <si>
    <t>W74°03'54.67800"</t>
  </si>
  <si>
    <t>ECP_334R</t>
  </si>
  <si>
    <t>N44°09'31.90520"</t>
  </si>
  <si>
    <t>W73°46'28.34642"</t>
  </si>
  <si>
    <t>ECP_335R</t>
  </si>
  <si>
    <t>N44°15'12.82782"</t>
  </si>
  <si>
    <t>W74°20'30.96322"</t>
  </si>
  <si>
    <t>ECP_336R</t>
  </si>
  <si>
    <t>N44°33'32.69977"</t>
  </si>
  <si>
    <t>W73°51'31.64879"</t>
  </si>
  <si>
    <t>ECP_337R</t>
  </si>
  <si>
    <t>N44°33'13.50075"</t>
  </si>
  <si>
    <t>W73°31'57.93137"</t>
  </si>
  <si>
    <t>ECP_338R</t>
  </si>
  <si>
    <t>N44°20'04.88409"</t>
  </si>
  <si>
    <t>W73°32'00.61520"</t>
  </si>
  <si>
    <t>ECP_339R</t>
  </si>
  <si>
    <t>N44°02'30.81458"</t>
  </si>
  <si>
    <t>W73°41'03.41622"</t>
  </si>
  <si>
    <t>ECP_340R</t>
  </si>
  <si>
    <t>N44°29'54.56427"</t>
  </si>
  <si>
    <t>W74°17'53.39287"</t>
  </si>
  <si>
    <t>ECP_401</t>
  </si>
  <si>
    <t>N44°00'22.40773"</t>
  </si>
  <si>
    <t>W76°02'41.37542"</t>
  </si>
  <si>
    <t>ECP_402</t>
  </si>
  <si>
    <t>N43°51'36.64577"</t>
  </si>
  <si>
    <t>W76°00'19.39011"</t>
  </si>
  <si>
    <t>ECP_403</t>
  </si>
  <si>
    <t>N43°43'58.08283"</t>
  </si>
  <si>
    <t>W76°08'09.43634"</t>
  </si>
  <si>
    <t>ECP_404</t>
  </si>
  <si>
    <t>N43°38'54.43207"</t>
  </si>
  <si>
    <t>W76°05'27.54573"</t>
  </si>
  <si>
    <t>ECP_405</t>
  </si>
  <si>
    <t>N43°30'14.60718"</t>
  </si>
  <si>
    <t>W76°07'13.80021"</t>
  </si>
  <si>
    <t>ECP_406</t>
  </si>
  <si>
    <t>N43°55'59.53946"</t>
  </si>
  <si>
    <t>W75°51'29.15447"</t>
  </si>
  <si>
    <t>ECP_407</t>
  </si>
  <si>
    <t>N44°01'02.09065"</t>
  </si>
  <si>
    <t>W75°48'08.20311"</t>
  </si>
  <si>
    <t>ECP_408</t>
  </si>
  <si>
    <t>N43°50'33.15850"</t>
  </si>
  <si>
    <t>W75°36'10.18611"</t>
  </si>
  <si>
    <t>ECP_409</t>
  </si>
  <si>
    <t>N43°57'21.07250"</t>
  </si>
  <si>
    <t>W75°34'09.61980"</t>
  </si>
  <si>
    <t>ECP_410</t>
  </si>
  <si>
    <t>N43°47'11.44792"</t>
  </si>
  <si>
    <t>W75°29'33.65044"</t>
  </si>
  <si>
    <t>ECP_411</t>
  </si>
  <si>
    <t>N43°37'00.01650"</t>
  </si>
  <si>
    <t>W75°22'02.17146"</t>
  </si>
  <si>
    <t>REFLECTOR ON CONCRETE</t>
  </si>
  <si>
    <t>ECP_412</t>
  </si>
  <si>
    <t>N43°31'39.89033"</t>
  </si>
  <si>
    <t>W75°28'02.95301"</t>
  </si>
  <si>
    <t>ECP_413R</t>
  </si>
  <si>
    <t>N43°47'39.99790"</t>
  </si>
  <si>
    <t>W76°10'24.06611"</t>
  </si>
  <si>
    <t>ECP_414</t>
  </si>
  <si>
    <t>N43°44'07.19157"</t>
  </si>
  <si>
    <t>W76°03'30.26071"</t>
  </si>
  <si>
    <t>ECP_415</t>
  </si>
  <si>
    <t>N43°48'38.46649"</t>
  </si>
  <si>
    <t>W76°01'55.91268"</t>
  </si>
  <si>
    <t>ECP_416R</t>
  </si>
  <si>
    <t>N43°44'29.32262"</t>
  </si>
  <si>
    <t>W75°49'49.20959"</t>
  </si>
  <si>
    <t>REFECTOR ON POST</t>
  </si>
  <si>
    <t>ECP_417R</t>
  </si>
  <si>
    <t>N43°34'29.76045"</t>
  </si>
  <si>
    <t>W75°59'46.25437"</t>
  </si>
  <si>
    <t>ECP_418R</t>
  </si>
  <si>
    <t>N43°34'07.91049"</t>
  </si>
  <si>
    <t>W76°05'22.92909"</t>
  </si>
  <si>
    <t>ECP_419R</t>
  </si>
  <si>
    <t>N43°29'34.58277"</t>
  </si>
  <si>
    <t>W76°22'09.85806"</t>
  </si>
  <si>
    <t>ECP_420R</t>
  </si>
  <si>
    <t>N43°51'56.88845"</t>
  </si>
  <si>
    <t>W76°15'19.52663"</t>
  </si>
  <si>
    <t>ECP_421R</t>
  </si>
  <si>
    <t>N43°31'22.50437"</t>
  </si>
  <si>
    <t>W75°54'53.23077"</t>
  </si>
  <si>
    <t>ECP_422R</t>
  </si>
  <si>
    <t>N43°39'58.31025"</t>
  </si>
  <si>
    <t>W75°54'41.21465"</t>
  </si>
  <si>
    <t>ECP_423R</t>
  </si>
  <si>
    <t>N43°47'04.97359"</t>
  </si>
  <si>
    <t>W75°52'40.36694"</t>
  </si>
  <si>
    <t>ECP_424R</t>
  </si>
  <si>
    <t>N43°45'20.83597"</t>
  </si>
  <si>
    <t>W75°40'36.96023"</t>
  </si>
  <si>
    <t>ECP_425R</t>
  </si>
  <si>
    <t>N43°43'52.78441"</t>
  </si>
  <si>
    <t>W75°40'11.99532"</t>
  </si>
  <si>
    <t>ECP_426R</t>
  </si>
  <si>
    <t>N43°29'57.67605"</t>
  </si>
  <si>
    <t>W75°43'07.87300"</t>
  </si>
  <si>
    <t>ECP_427R</t>
  </si>
  <si>
    <t>N43°35'07.78854"</t>
  </si>
  <si>
    <t>W75°50'50.77484"</t>
  </si>
  <si>
    <t>ECP_428R</t>
  </si>
  <si>
    <t>N43°29'43.86857"</t>
  </si>
  <si>
    <t>W75°16'24.28539"</t>
  </si>
  <si>
    <t>ECP_429R</t>
  </si>
  <si>
    <t>N43°31'21.97865"</t>
  </si>
  <si>
    <t>W74°56'43.15364"</t>
  </si>
  <si>
    <t>ECP_431R</t>
  </si>
  <si>
    <t>N43°43'30.09122"</t>
  </si>
  <si>
    <t>W75°11'11.97866"</t>
  </si>
  <si>
    <t>ECP_432R</t>
  </si>
  <si>
    <t>N43°52'36.04930"</t>
  </si>
  <si>
    <t>W75°10'08.76143"</t>
  </si>
  <si>
    <t>ECP_433R</t>
  </si>
  <si>
    <t>N43°53'50.27110"</t>
  </si>
  <si>
    <t>W75°03'00.03081"</t>
  </si>
  <si>
    <t>ECP_435R</t>
  </si>
  <si>
    <t>N43°59'21.65714"</t>
  </si>
  <si>
    <t>W75°15'24.73854"</t>
  </si>
  <si>
    <t>ECP_436R</t>
  </si>
  <si>
    <t>N43°47'34.54361"</t>
  </si>
  <si>
    <t>W75°20'20.75986"</t>
  </si>
  <si>
    <t>ECP_437R</t>
  </si>
  <si>
    <t>N43°39'39.68704"</t>
  </si>
  <si>
    <t>W75°04'48.65263"</t>
  </si>
  <si>
    <t>ECP_438R</t>
  </si>
  <si>
    <t>N43°31'02.79655"</t>
  </si>
  <si>
    <t>W76°23'14.65797"</t>
  </si>
  <si>
    <t>ECP_439R</t>
  </si>
  <si>
    <t>N43°52'55.49481"</t>
  </si>
  <si>
    <t>W75°20'13.64832"</t>
  </si>
  <si>
    <t>ECP_440R</t>
  </si>
  <si>
    <t>N43°53'45.76465"</t>
  </si>
  <si>
    <t>W75°15'57.71577"</t>
  </si>
  <si>
    <t>ECP_441R</t>
  </si>
  <si>
    <t>N43°46'12.68003"</t>
  </si>
  <si>
    <t>W75°16'53.68210"</t>
  </si>
  <si>
    <t>ECP_442R</t>
  </si>
  <si>
    <t>N43°40'32.46016"</t>
  </si>
  <si>
    <t>W75°29'44.20252"</t>
  </si>
  <si>
    <t>REFLECTOR ON DRAINAGE PIPE</t>
  </si>
  <si>
    <t>ECP_443R</t>
  </si>
  <si>
    <t>N43°57'41.97706"</t>
  </si>
  <si>
    <t>W75°28'54.79960"</t>
  </si>
  <si>
    <t>REFLECTOR ON FENCE RAIL</t>
  </si>
  <si>
    <t>ECP_501</t>
  </si>
  <si>
    <t>N43°44'10.90449"</t>
  </si>
  <si>
    <t>W73°49'34.67716"</t>
  </si>
  <si>
    <t>ECP_502</t>
  </si>
  <si>
    <t>N43°36'15.04424"</t>
  </si>
  <si>
    <t>W73°43'47.52341"</t>
  </si>
  <si>
    <t>ECP_503</t>
  </si>
  <si>
    <t>N43°40'30.63463"</t>
  </si>
  <si>
    <t>W73°45'00.63894"</t>
  </si>
  <si>
    <t>ECP_504</t>
  </si>
  <si>
    <t>N43°52'17.54778"</t>
  </si>
  <si>
    <t>W73°45'18.36393"</t>
  </si>
  <si>
    <t>ECP_505</t>
  </si>
  <si>
    <t>N43°38'29.41601"</t>
  </si>
  <si>
    <t>W73°30'30.30273"</t>
  </si>
  <si>
    <t>ECP_506</t>
  </si>
  <si>
    <t>N43°40'13.58955"</t>
  </si>
  <si>
    <t>W73°24'57.62286"</t>
  </si>
  <si>
    <t>ECP_507R</t>
  </si>
  <si>
    <t>N43°31'44.49340"</t>
  </si>
  <si>
    <t>W73°14'50.69629"</t>
  </si>
  <si>
    <t>ECP_508R</t>
  </si>
  <si>
    <t>N43°55'20.85360"</t>
  </si>
  <si>
    <t>W73°32'10.25827"</t>
  </si>
  <si>
    <t>ECP_509R</t>
  </si>
  <si>
    <t>N43°58'20.67056"</t>
  </si>
  <si>
    <t>W73°43'33.71936"</t>
  </si>
  <si>
    <t>ECP_510R</t>
  </si>
  <si>
    <t>N43°59'20.35069"</t>
  </si>
  <si>
    <t>W73°31'26.74594"</t>
  </si>
  <si>
    <t>ECP_511R</t>
  </si>
  <si>
    <t>N43°50'54.22720"</t>
  </si>
  <si>
    <t>W73°52'08.81026"</t>
  </si>
  <si>
    <t>REFLECTOR IN PAVEMTN</t>
  </si>
  <si>
    <t>ECP_512R</t>
  </si>
  <si>
    <t>N43°37'25.79770"</t>
  </si>
  <si>
    <t>W73°21'06.13526"</t>
  </si>
  <si>
    <t>ECP_513R</t>
  </si>
  <si>
    <t>N43°42'16.82191"</t>
  </si>
  <si>
    <t>W73°17'53.05959"</t>
  </si>
  <si>
    <t>ECP_514R</t>
  </si>
  <si>
    <t>N43°44'45.92910"</t>
  </si>
  <si>
    <t>W73°13'19.79460"</t>
  </si>
  <si>
    <t>ECP_515R</t>
  </si>
  <si>
    <t>N43°31'10.89351"</t>
  </si>
  <si>
    <t>W73°30'20.42833"</t>
  </si>
  <si>
    <t>ECP_516</t>
  </si>
  <si>
    <t>N43°33'21.10623"</t>
  </si>
  <si>
    <t>W73°39'20.20390"</t>
  </si>
  <si>
    <t>ECP_517</t>
  </si>
  <si>
    <t>N43°30'22.76716"</t>
  </si>
  <si>
    <t>W73°47'20.55415"</t>
  </si>
  <si>
    <t>ECP_518</t>
  </si>
  <si>
    <t>N43°29'57.79339"</t>
  </si>
  <si>
    <t>W74°21'45.73328"</t>
  </si>
  <si>
    <t>ECP_519</t>
  </si>
  <si>
    <t>N43°43'57.07996"</t>
  </si>
  <si>
    <t>W74°18'08.40999"</t>
  </si>
  <si>
    <t>ECP_520R</t>
  </si>
  <si>
    <t>N43°53'11.76721"</t>
  </si>
  <si>
    <t>W74°35'11.52785"</t>
  </si>
  <si>
    <t>ECP_521R</t>
  </si>
  <si>
    <t>N43°54'06.19956"</t>
  </si>
  <si>
    <t>W74°30'02.90324"</t>
  </si>
  <si>
    <t>ECP_522R</t>
  </si>
  <si>
    <t>N43°43'33.37158"</t>
  </si>
  <si>
    <t>W74°56'03.34965"</t>
  </si>
  <si>
    <t>ECP_523R</t>
  </si>
  <si>
    <t>N43°33'17.12263"</t>
  </si>
  <si>
    <t>W74°54'58.05194"</t>
  </si>
  <si>
    <t>ECP_524R</t>
  </si>
  <si>
    <t>N43°33'26.92633"</t>
  </si>
  <si>
    <t>W74°29'37.16472"</t>
  </si>
  <si>
    <t>ECP_526R</t>
  </si>
  <si>
    <t>N43°54'39.76615"</t>
  </si>
  <si>
    <t>W74°26'34.48094"</t>
  </si>
  <si>
    <t>ECP_527R</t>
  </si>
  <si>
    <t>N43°42'14.50490"</t>
  </si>
  <si>
    <t>W74°33'01.52079"</t>
  </si>
  <si>
    <t>ECP_528R</t>
  </si>
  <si>
    <t>N43°47'47.82678"</t>
  </si>
  <si>
    <t>W74°41'42.10673"</t>
  </si>
  <si>
    <t>ECP_529R</t>
  </si>
  <si>
    <t>N43°33'43.96484"</t>
  </si>
  <si>
    <t>W74°23'44.84054"</t>
  </si>
  <si>
    <t>ECP_530R</t>
  </si>
  <si>
    <t>N43°46'50.62976"</t>
  </si>
  <si>
    <t>W74°17'55.12076"</t>
  </si>
  <si>
    <t>ECP_531R</t>
  </si>
  <si>
    <t>N43°58'15.75528"</t>
  </si>
  <si>
    <t>W74°13'20.73152"</t>
  </si>
  <si>
    <t>ECP_532R</t>
  </si>
  <si>
    <t>N43°44'21.74285"</t>
  </si>
  <si>
    <t>W74°02'54.21924"</t>
  </si>
  <si>
    <t>ECP_533R</t>
  </si>
  <si>
    <t>N43°31'48.53657"</t>
  </si>
  <si>
    <t>W74°08'43.53757"</t>
  </si>
  <si>
    <t>ECP_534R</t>
  </si>
  <si>
    <t>N43°38'00.20320"</t>
  </si>
  <si>
    <t>W73°56'27.10990"</t>
  </si>
  <si>
    <t>ECP_536R</t>
  </si>
  <si>
    <t>N43°57'38.51633"</t>
  </si>
  <si>
    <t>W73°48'23.67106"</t>
  </si>
  <si>
    <t>ECP_537R</t>
  </si>
  <si>
    <t>N43°56'21.16678"</t>
  </si>
  <si>
    <t>W74°02'52.22729"</t>
  </si>
  <si>
    <t>ECP_538R</t>
  </si>
  <si>
    <t>N43°52'37.85411"</t>
  </si>
  <si>
    <t>W73°31'48.69380"</t>
  </si>
  <si>
    <t>ECP_539R</t>
  </si>
  <si>
    <t>N43°46'17.75143"</t>
  </si>
  <si>
    <t>W73°33'20.55277"</t>
  </si>
  <si>
    <t>ECP_556R</t>
  </si>
  <si>
    <t>N42°48'47.20969"</t>
  </si>
  <si>
    <t>W75°08'04.54956"</t>
  </si>
  <si>
    <t>ECP_557</t>
  </si>
  <si>
    <t>N43°29'35.85810"</t>
  </si>
  <si>
    <t>W74°21'06.82401"</t>
  </si>
  <si>
    <t>ECP_558R</t>
  </si>
  <si>
    <t>N43°44'24.47090"</t>
  </si>
  <si>
    <t>W74°03'00.05642"</t>
  </si>
  <si>
    <t>ECP_601</t>
  </si>
  <si>
    <t>N43°28'06.02397"</t>
  </si>
  <si>
    <t>W76°25'51.78065"</t>
  </si>
  <si>
    <t>CORNER OF PARKING LOT STRIPE</t>
  </si>
  <si>
    <t>ECP_602</t>
  </si>
  <si>
    <t>N43°24'24.72798"</t>
  </si>
  <si>
    <t>W76°07'40.25915"</t>
  </si>
  <si>
    <t>ECP_603</t>
  </si>
  <si>
    <t>N43°24'32.18864"</t>
  </si>
  <si>
    <t>W76°34'43.50344"</t>
  </si>
  <si>
    <t>ECP_604</t>
  </si>
  <si>
    <t>N43°16'37.72493"</t>
  </si>
  <si>
    <t>W76°37'51.74701"</t>
  </si>
  <si>
    <t>ECP_605</t>
  </si>
  <si>
    <t>N43°19'51.05576"</t>
  </si>
  <si>
    <t>W76°25'45.08128"</t>
  </si>
  <si>
    <t>ECP_606</t>
  </si>
  <si>
    <t>N43°12'23.37178"</t>
  </si>
  <si>
    <t>W76°27'40.13364"</t>
  </si>
  <si>
    <t>ECP_607</t>
  </si>
  <si>
    <t>N43°18'17.51997"</t>
  </si>
  <si>
    <t>W76°09'09.59130"</t>
  </si>
  <si>
    <t>ECP_608</t>
  </si>
  <si>
    <t>N43°11'07.03304"</t>
  </si>
  <si>
    <t>W76°14'37.69115"</t>
  </si>
  <si>
    <t>ECP_609</t>
  </si>
  <si>
    <t>N43°10'13.40192"</t>
  </si>
  <si>
    <t>W76°34'21.88284"</t>
  </si>
  <si>
    <t>ECP_610</t>
  </si>
  <si>
    <t>N43°26'10.20594"</t>
  </si>
  <si>
    <t>W76°19'14.79425"</t>
  </si>
  <si>
    <t>ECP_611</t>
  </si>
  <si>
    <t>N43°06'40.04332"</t>
  </si>
  <si>
    <t>W76°17'23.61651"</t>
  </si>
  <si>
    <t>ECP_612</t>
  </si>
  <si>
    <t>N43°03'55.17463"</t>
  </si>
  <si>
    <t>W76°28'22.75332"</t>
  </si>
  <si>
    <t>ECP_613</t>
  </si>
  <si>
    <t>N42°59'26.98187"</t>
  </si>
  <si>
    <t>W76°31'56.44792"</t>
  </si>
  <si>
    <t>ECP_614</t>
  </si>
  <si>
    <t>N43°09'46.07786"</t>
  </si>
  <si>
    <t>W76°21'58.99185"</t>
  </si>
  <si>
    <t>ECP_615</t>
  </si>
  <si>
    <t>N43°00'39.75090"</t>
  </si>
  <si>
    <t>W76°08'01.10739"</t>
  </si>
  <si>
    <t>ECP_616</t>
  </si>
  <si>
    <t>N43°03'12.51179"</t>
  </si>
  <si>
    <t>W75°51'56.27739"</t>
  </si>
  <si>
    <t>ECP_617</t>
  </si>
  <si>
    <t>N43°10'37.59608"</t>
  </si>
  <si>
    <t>W76°04'46.02630"</t>
  </si>
  <si>
    <t>ECP_618</t>
  </si>
  <si>
    <t>N42°57'57.93733"</t>
  </si>
  <si>
    <t>W75°35'13.09377"</t>
  </si>
  <si>
    <t>ECP_619</t>
  </si>
  <si>
    <t>N43°08'17.23381"</t>
  </si>
  <si>
    <t>W75°34'09.38198"</t>
  </si>
  <si>
    <t>ECP_620</t>
  </si>
  <si>
    <t>N43°16'17.44041"</t>
  </si>
  <si>
    <t>W75°41'43.53303"</t>
  </si>
  <si>
    <t>ECP_621</t>
  </si>
  <si>
    <t>N43°13'26.27621"</t>
  </si>
  <si>
    <t>W75°48'21.33306"</t>
  </si>
  <si>
    <t>ECP_622</t>
  </si>
  <si>
    <t>N43°23'16.85891"</t>
  </si>
  <si>
    <t>W75°48'53.74763"</t>
  </si>
  <si>
    <t>ECP_623</t>
  </si>
  <si>
    <t>N43°25'08.04412"</t>
  </si>
  <si>
    <t>W75°28'45.70450"</t>
  </si>
  <si>
    <t>ECP_624</t>
  </si>
  <si>
    <t>N43°18'37.55043"</t>
  </si>
  <si>
    <t>W75°22'34.20287"</t>
  </si>
  <si>
    <t>ECP_625</t>
  </si>
  <si>
    <t>N43°09'29.15704"</t>
  </si>
  <si>
    <t>W75°19'53.86674"</t>
  </si>
  <si>
    <t>ECP_626</t>
  </si>
  <si>
    <t>N43°00'17.68876"</t>
  </si>
  <si>
    <t>W75°15'37.80130"</t>
  </si>
  <si>
    <t>ECP_627</t>
  </si>
  <si>
    <t>N43°01'35.64780"</t>
  </si>
  <si>
    <t>W74°59'05.97960"</t>
  </si>
  <si>
    <t>ECP_628</t>
  </si>
  <si>
    <t>N43°13'33.51454"</t>
  </si>
  <si>
    <t>W75°03'40.91916"</t>
  </si>
  <si>
    <t>ECP_629</t>
  </si>
  <si>
    <t>N43°20'27.26614"</t>
  </si>
  <si>
    <t>W75°05'48.63718"</t>
  </si>
  <si>
    <t>ECP_630</t>
  </si>
  <si>
    <t>N43°23'44.07297"</t>
  </si>
  <si>
    <t>W76°28'17.22801"</t>
  </si>
  <si>
    <t>ECP_631</t>
  </si>
  <si>
    <t>N43°02'55.82642"</t>
  </si>
  <si>
    <t>W76°33'46.39499"</t>
  </si>
  <si>
    <t>ECP_632R</t>
  </si>
  <si>
    <t>N43°10'04.38214"</t>
  </si>
  <si>
    <t>W76°31'11.77790"</t>
  </si>
  <si>
    <t>ECP_633</t>
  </si>
  <si>
    <t>N43°14'07.56678"</t>
  </si>
  <si>
    <t>W76°18'10.50082"</t>
  </si>
  <si>
    <t>ECP_634</t>
  </si>
  <si>
    <t>N43°02'06.34069"</t>
  </si>
  <si>
    <t>W76°04'04.59300"</t>
  </si>
  <si>
    <t>ECP_635</t>
  </si>
  <si>
    <t>N43°02'58.03560"</t>
  </si>
  <si>
    <t>W76°18'17.46303"</t>
  </si>
  <si>
    <t>ECP_636</t>
  </si>
  <si>
    <t>N43°04'14.46376"</t>
  </si>
  <si>
    <t>W75°20'06.81982"</t>
  </si>
  <si>
    <t>ECP_638</t>
  </si>
  <si>
    <t>N43°14'42.35473"</t>
  </si>
  <si>
    <t>W75°15'12.89995"</t>
  </si>
  <si>
    <t>ECP_639</t>
  </si>
  <si>
    <t>N43°25'15.29785"</t>
  </si>
  <si>
    <t>W75°13'30.97877"</t>
  </si>
  <si>
    <t>ECP_640</t>
  </si>
  <si>
    <t>N43°01'54.19104"</t>
  </si>
  <si>
    <t>W75°30'12.35134"</t>
  </si>
  <si>
    <t>ECP_641R</t>
  </si>
  <si>
    <t>N43°26'45.30233"</t>
  </si>
  <si>
    <t>W75°45'26.52709"</t>
  </si>
  <si>
    <t>ECP_642R</t>
  </si>
  <si>
    <t>N43°00'53.52932"</t>
  </si>
  <si>
    <t>W75°43'02.61141"</t>
  </si>
  <si>
    <t>ECP_643R</t>
  </si>
  <si>
    <t>N42°58'17.56690"</t>
  </si>
  <si>
    <t>W75°08'42.58434"</t>
  </si>
  <si>
    <t>ECP_650R</t>
  </si>
  <si>
    <t>N42°57'55.36383"</t>
  </si>
  <si>
    <t>W76°38'45.55842"</t>
  </si>
  <si>
    <t>ECP_651R</t>
  </si>
  <si>
    <t>N43°20'00.80241"</t>
  </si>
  <si>
    <t>W75°57'00.76899"</t>
  </si>
  <si>
    <t>ECP_652R</t>
  </si>
  <si>
    <t>N42°57'23.39161"</t>
  </si>
  <si>
    <t>W74°57'16.61756"</t>
  </si>
  <si>
    <t>ECP_653R</t>
  </si>
  <si>
    <t>N43°29'24.67693"</t>
  </si>
  <si>
    <t>W74°59'05.76313"</t>
  </si>
  <si>
    <t>ECP_654</t>
  </si>
  <si>
    <t>N43°14'04.72095"</t>
  </si>
  <si>
    <t>W76°18'16.97755"</t>
  </si>
  <si>
    <t>ECP_701</t>
  </si>
  <si>
    <t>N43°06'11.24478"</t>
  </si>
  <si>
    <t>W74°46'12.90621"</t>
  </si>
  <si>
    <t>ECP_702</t>
  </si>
  <si>
    <t>N42°59'59.58364"</t>
  </si>
  <si>
    <t>W74°40'46.15057"</t>
  </si>
  <si>
    <t>ECP_703</t>
  </si>
  <si>
    <t>N43°11'19.78669"</t>
  </si>
  <si>
    <t>W74°31'20.07853"</t>
  </si>
  <si>
    <t>ECP_704</t>
  </si>
  <si>
    <t>N43°23'45.02837"</t>
  </si>
  <si>
    <t>W74°32'37.14930"</t>
  </si>
  <si>
    <t>ECP_705</t>
  </si>
  <si>
    <t>N43°16'02.15550"</t>
  </si>
  <si>
    <t>W73°35'05.37989"</t>
  </si>
  <si>
    <t>ECP_706</t>
  </si>
  <si>
    <t>N43°16'57.14629"</t>
  </si>
  <si>
    <t>W73°57'46.47106"</t>
  </si>
  <si>
    <t>CONRER OF STOP BAR</t>
  </si>
  <si>
    <t>ECP_707</t>
  </si>
  <si>
    <t>N43°23'51.11398"</t>
  </si>
  <si>
    <t>W73°37'19.32109"</t>
  </si>
  <si>
    <t>ECP_708</t>
  </si>
  <si>
    <t>N43°23'54.60715"</t>
  </si>
  <si>
    <t>W73°15'57.29400"</t>
  </si>
  <si>
    <t>ECP_709</t>
  </si>
  <si>
    <t>N43°27'37.14050"</t>
  </si>
  <si>
    <t>W73°26'03.59919"</t>
  </si>
  <si>
    <t>ECP_710</t>
  </si>
  <si>
    <t>N43°05'31.33610"</t>
  </si>
  <si>
    <t>W73°44'28.50839"</t>
  </si>
  <si>
    <t>PAINTED ARROW</t>
  </si>
  <si>
    <t>ECP_711</t>
  </si>
  <si>
    <t>N43°08'54.12145"</t>
  </si>
  <si>
    <t>W73°53'12.50219"</t>
  </si>
  <si>
    <t>ECP_712</t>
  </si>
  <si>
    <t>N42°57'14.49894"</t>
  </si>
  <si>
    <t>W74°11'08.92949"</t>
  </si>
  <si>
    <t>ECP_713</t>
  </si>
  <si>
    <t>N43°05'35.87643"</t>
  </si>
  <si>
    <t>W74°16'49.28721"</t>
  </si>
  <si>
    <t>ECP_714</t>
  </si>
  <si>
    <t>N43°03'38.86105"</t>
  </si>
  <si>
    <t>W74°30'31.48496"</t>
  </si>
  <si>
    <t>ECP_715</t>
  </si>
  <si>
    <t>N42°58'16.20053"</t>
  </si>
  <si>
    <t>W73°51'43.68590"</t>
  </si>
  <si>
    <t>ECP_715R</t>
  </si>
  <si>
    <t>N43°22'48.26590"</t>
  </si>
  <si>
    <t>W74°39'34.81254"</t>
  </si>
  <si>
    <t>ECP_716R</t>
  </si>
  <si>
    <t>N43°22'13.43979"</t>
  </si>
  <si>
    <t>W74°19'22.75715"</t>
  </si>
  <si>
    <t>ECP_717R</t>
  </si>
  <si>
    <t>N43°20'53.68506"</t>
  </si>
  <si>
    <t>W74°32'00.84570"</t>
  </si>
  <si>
    <t>ECP_718R</t>
  </si>
  <si>
    <t>N43°12'31.28787"</t>
  </si>
  <si>
    <t>W74°39'39.35197"</t>
  </si>
  <si>
    <t>ECP_719R</t>
  </si>
  <si>
    <t>N43°12'35.13685"</t>
  </si>
  <si>
    <t>W74°54'39.15111"</t>
  </si>
  <si>
    <t>ECP_720</t>
  </si>
  <si>
    <t>N43°03'58.05473"</t>
  </si>
  <si>
    <t>W74°53'48.44806"</t>
  </si>
  <si>
    <t>ECP_721R</t>
  </si>
  <si>
    <t>N42°56'38.66669"</t>
  </si>
  <si>
    <t>W74°48'23.21571"</t>
  </si>
  <si>
    <t>ECP_722</t>
  </si>
  <si>
    <t>N43°04'21.10843"</t>
  </si>
  <si>
    <t>W74°41'33.20536"</t>
  </si>
  <si>
    <t>ECP_724</t>
  </si>
  <si>
    <t>N43°07'29.38718"</t>
  </si>
  <si>
    <t>W74°28'01.68470"</t>
  </si>
  <si>
    <t>ECP_725</t>
  </si>
  <si>
    <t>N43°12'35.04724"</t>
  </si>
  <si>
    <t>W74°04'57.45573"</t>
  </si>
  <si>
    <t>ECP_726R</t>
  </si>
  <si>
    <t>N43°07'55.50323"</t>
  </si>
  <si>
    <t>W74°04'02.40743"</t>
  </si>
  <si>
    <t>ECP_727R</t>
  </si>
  <si>
    <t>N43°12'48.04760"</t>
  </si>
  <si>
    <t>W73°46'54.81056"</t>
  </si>
  <si>
    <t>ECP_728</t>
  </si>
  <si>
    <t>N43°00'22.11859"</t>
  </si>
  <si>
    <t>W73°36'13.21346"</t>
  </si>
  <si>
    <t>ECP_729</t>
  </si>
  <si>
    <t>N43°25'50.61135"</t>
  </si>
  <si>
    <t>W73°42'57.88096"</t>
  </si>
  <si>
    <t>ECP_730R</t>
  </si>
  <si>
    <t>N43°00'13.20107"</t>
  </si>
  <si>
    <t>W74°06'04.21195"</t>
  </si>
  <si>
    <t>ECP_751R</t>
  </si>
  <si>
    <t>N43°21'51.19981"</t>
  </si>
  <si>
    <t>W74°57'36.11429"</t>
  </si>
  <si>
    <t>ECP_752R</t>
  </si>
  <si>
    <t>N43°23'42.24021"</t>
  </si>
  <si>
    <t>W74°48'25.00541"</t>
  </si>
  <si>
    <t>ECP_753R</t>
  </si>
  <si>
    <t>N43°12'38.41294"</t>
  </si>
  <si>
    <t>W74°48'47.54171"</t>
  </si>
  <si>
    <t>ECP_754R</t>
  </si>
  <si>
    <t>N43°19'04.11580"</t>
  </si>
  <si>
    <t>W74°56'41.70895"</t>
  </si>
  <si>
    <t>ECP_755R</t>
  </si>
  <si>
    <t>N43°19'06.82522"</t>
  </si>
  <si>
    <t>W74°45'41.96598"</t>
  </si>
  <si>
    <t>ECP_756R</t>
  </si>
  <si>
    <t>N43°20'46.13995"</t>
  </si>
  <si>
    <t>W74°15'45.53432"</t>
  </si>
  <si>
    <t>ECP_757R</t>
  </si>
  <si>
    <t>N43°24'41.42324"</t>
  </si>
  <si>
    <t>W74°04'11.95064"</t>
  </si>
  <si>
    <t>ECP_758R</t>
  </si>
  <si>
    <t>N43°26'11.62881"</t>
  </si>
  <si>
    <t>W74°18'57.27152"</t>
  </si>
  <si>
    <t>ECP_759R</t>
  </si>
  <si>
    <t>N43°22'10.73437"</t>
  </si>
  <si>
    <t>W73°47'16.14007"</t>
  </si>
  <si>
    <t>ECP_760R</t>
  </si>
  <si>
    <t>N43°17'16.70094"</t>
  </si>
  <si>
    <t>W73°23'32.65486"</t>
  </si>
  <si>
    <t>ECP_761R</t>
  </si>
  <si>
    <t>N43°08'25.76819"</t>
  </si>
  <si>
    <t>W73°24'59.58391"</t>
  </si>
  <si>
    <t>ECP_762R</t>
  </si>
  <si>
    <t>N42°57'21.82792"</t>
  </si>
  <si>
    <t>W73°32'18.34433"</t>
  </si>
  <si>
    <t>ECP_763R</t>
  </si>
  <si>
    <t>N42°57'35.96626"</t>
  </si>
  <si>
    <t>W73°18'31.12288"</t>
  </si>
  <si>
    <t>ECP_764R</t>
  </si>
  <si>
    <t>N43°18'12.93021"</t>
  </si>
  <si>
    <t>W74°34'02.42067"</t>
  </si>
  <si>
    <t>ECP_765R</t>
  </si>
  <si>
    <t>N43°14'20.54478"</t>
  </si>
  <si>
    <t>W74°20'02.29523"</t>
  </si>
  <si>
    <t>ECP_801</t>
  </si>
  <si>
    <t>N42°54'18.67480"</t>
  </si>
  <si>
    <t>W76°32'13.57818"</t>
  </si>
  <si>
    <t>ECP_802</t>
  </si>
  <si>
    <t>N42°51'13.34977"</t>
  </si>
  <si>
    <t>W76°25'23.37378"</t>
  </si>
  <si>
    <t>ECP_803</t>
  </si>
  <si>
    <t>N42°58'20.85526"</t>
  </si>
  <si>
    <t>W76°35'16.68614"</t>
  </si>
  <si>
    <t>ECP_804</t>
  </si>
  <si>
    <t>N42°42'26.12378"</t>
  </si>
  <si>
    <t>W76°25'15.26353"</t>
  </si>
  <si>
    <t>ECP_805</t>
  </si>
  <si>
    <t>N42°38'02.50869"</t>
  </si>
  <si>
    <t>W76°11'28.23654"</t>
  </si>
  <si>
    <t>ECP_806</t>
  </si>
  <si>
    <t>N42°30'49.89556"</t>
  </si>
  <si>
    <t>W76°20'48.37175"</t>
  </si>
  <si>
    <t>ECP_807</t>
  </si>
  <si>
    <t>N42°25'47.70856"</t>
  </si>
  <si>
    <t>W76°14'08.56259"</t>
  </si>
  <si>
    <t>ECP_808</t>
  </si>
  <si>
    <t>N42°31'57.52504"</t>
  </si>
  <si>
    <t>W75°53'54.53156"</t>
  </si>
  <si>
    <t>ECP_809</t>
  </si>
  <si>
    <t>N42°35'49.51875"</t>
  </si>
  <si>
    <t>W76°01'00.57915"</t>
  </si>
  <si>
    <t>ECP_810</t>
  </si>
  <si>
    <t>N42°35'45.81328"</t>
  </si>
  <si>
    <t>W76°05'35.42112"</t>
  </si>
  <si>
    <t>ECP_811</t>
  </si>
  <si>
    <t>N42°45'22.41726"</t>
  </si>
  <si>
    <t>W75°53'25.09488"</t>
  </si>
  <si>
    <t>ECP_812</t>
  </si>
  <si>
    <t>N42°47'46.91079"</t>
  </si>
  <si>
    <t>W76°06'23.56247"</t>
  </si>
  <si>
    <t>ECP_813</t>
  </si>
  <si>
    <t>N42°51'32.03730"</t>
  </si>
  <si>
    <t>W76°20'16.47849"</t>
  </si>
  <si>
    <t>ECP_814</t>
  </si>
  <si>
    <t>N42°56'33.30261"</t>
  </si>
  <si>
    <t>W76°09'50.29293"</t>
  </si>
  <si>
    <t>ECP_815</t>
  </si>
  <si>
    <t>N42°55'02.45970"</t>
  </si>
  <si>
    <t>W75°46'36.13539"</t>
  </si>
  <si>
    <t>ECP_816</t>
  </si>
  <si>
    <t>N42°51'10.85877"</t>
  </si>
  <si>
    <t>W75°24'14.56611"</t>
  </si>
  <si>
    <t>ECP_817</t>
  </si>
  <si>
    <t>N42°53'56.26023"</t>
  </si>
  <si>
    <t>W75°30'44.47226"</t>
  </si>
  <si>
    <t>ECP_819</t>
  </si>
  <si>
    <t>N42°56'44.74106"</t>
  </si>
  <si>
    <t>W75°15'14.74795"</t>
  </si>
  <si>
    <t>ECP_820</t>
  </si>
  <si>
    <t>N42°53'18.98873"</t>
  </si>
  <si>
    <t>W75°08'42.02917"</t>
  </si>
  <si>
    <t>ECP_821</t>
  </si>
  <si>
    <t>N42°46'49.55088"</t>
  </si>
  <si>
    <t>W75°01'40.50744"</t>
  </si>
  <si>
    <t>ECP_822</t>
  </si>
  <si>
    <t>N42°51'15.97152"</t>
  </si>
  <si>
    <t>W74°59'34.34407"</t>
  </si>
  <si>
    <t>ECP_823</t>
  </si>
  <si>
    <t>N42°26'47.00665"</t>
  </si>
  <si>
    <t>W75°03'17.28741"</t>
  </si>
  <si>
    <t>CORER OF STOP BAR</t>
  </si>
  <si>
    <t>ECP_824</t>
  </si>
  <si>
    <t>N42°43'17.08515"</t>
  </si>
  <si>
    <t>W75°43'30.37292"</t>
  </si>
  <si>
    <t>ECP_825</t>
  </si>
  <si>
    <t>N42°51'06.36820"</t>
  </si>
  <si>
    <t>W75°45'19.35240"</t>
  </si>
  <si>
    <t>ECP_826</t>
  </si>
  <si>
    <t>N42°55'17.12972"</t>
  </si>
  <si>
    <t>W76°35'12.24032"</t>
  </si>
  <si>
    <t>ECP_827</t>
  </si>
  <si>
    <t>N42°55'23.27503"</t>
  </si>
  <si>
    <t>W75°57'01.08132"</t>
  </si>
  <si>
    <t>ECP_828R</t>
  </si>
  <si>
    <t>N42°56'37.14108"</t>
  </si>
  <si>
    <t>W76°20'47.85510"</t>
  </si>
  <si>
    <t>ECP_829</t>
  </si>
  <si>
    <t>N42°56'36.70219"</t>
  </si>
  <si>
    <t>W76°32'24.34438"</t>
  </si>
  <si>
    <t>ECP_830R</t>
  </si>
  <si>
    <t>N42°56'39.67182"</t>
  </si>
  <si>
    <t>W76°36'21.20906"</t>
  </si>
  <si>
    <t>ECP_831R</t>
  </si>
  <si>
    <t>N42°45'29.82713"</t>
  </si>
  <si>
    <t>W76°28'37.70331"</t>
  </si>
  <si>
    <t>ECP_832</t>
  </si>
  <si>
    <t>N42°44'07.13511"</t>
  </si>
  <si>
    <t>W76°08'53.13987"</t>
  </si>
  <si>
    <t>ECP_833R</t>
  </si>
  <si>
    <t>N42°32'21.64870"</t>
  </si>
  <si>
    <t>W76°27'59.46504"</t>
  </si>
  <si>
    <t>ECP_834R</t>
  </si>
  <si>
    <t>N42°48'57.46997"</t>
  </si>
  <si>
    <t>W75°57'05.63712"</t>
  </si>
  <si>
    <t>ECP_835</t>
  </si>
  <si>
    <t>N42°50'04.55076"</t>
  </si>
  <si>
    <t>W75°59'22.94878"</t>
  </si>
  <si>
    <t>ECP_836R</t>
  </si>
  <si>
    <t>N42°31'43.30239"</t>
  </si>
  <si>
    <t>W74°58'09.04503"</t>
  </si>
  <si>
    <t>ECP_837</t>
  </si>
  <si>
    <t>N42°27'43.91064"</t>
  </si>
  <si>
    <t>W75°00'49.08188"</t>
  </si>
  <si>
    <t>ECP_838R</t>
  </si>
  <si>
    <t>N42°35'02.80352"</t>
  </si>
  <si>
    <t>W74°58'52.29250"</t>
  </si>
  <si>
    <t>ECP_839R</t>
  </si>
  <si>
    <t>N43°20'05.46974"</t>
  </si>
  <si>
    <t>W75°21'25.20891"</t>
  </si>
  <si>
    <t>ECP_840R</t>
  </si>
  <si>
    <t>N42°43'24.43217"</t>
  </si>
  <si>
    <t>W75°07'20.47235"</t>
  </si>
  <si>
    <t>ECP_851R</t>
  </si>
  <si>
    <t>N42°51'25.07881"</t>
  </si>
  <si>
    <t>W76°31'53.81983"</t>
  </si>
  <si>
    <t>ECP_852R</t>
  </si>
  <si>
    <t>N42°35'27.43568"</t>
  </si>
  <si>
    <t>W76°22'03.12177"</t>
  </si>
  <si>
    <t>ECP_853R</t>
  </si>
  <si>
    <t>N42°56'26.72749"</t>
  </si>
  <si>
    <t>W75°01'41.62073"</t>
  </si>
  <si>
    <t>ECP_854R</t>
  </si>
  <si>
    <t>N42°44'16.28697"</t>
  </si>
  <si>
    <t>W75°11'23.55591"</t>
  </si>
  <si>
    <t>ECP_855R</t>
  </si>
  <si>
    <t>N42°26'17.84117"</t>
  </si>
  <si>
    <t>W74°57'31.37166"</t>
  </si>
  <si>
    <t>ECP_856</t>
  </si>
  <si>
    <t>N42°51'07.03929"</t>
  </si>
  <si>
    <t>W75°45'20.64378"</t>
  </si>
  <si>
    <t>ECP_901</t>
  </si>
  <si>
    <t>N42°55'05.01864"</t>
  </si>
  <si>
    <t>W74°46'37.85136"</t>
  </si>
  <si>
    <t>ECP_902</t>
  </si>
  <si>
    <t>N42°33'01.34164"</t>
  </si>
  <si>
    <t>W74°48'49.49213"</t>
  </si>
  <si>
    <t>ECP_903</t>
  </si>
  <si>
    <t>N42°47'48.95367"</t>
  </si>
  <si>
    <t>W74°45'14.75388"</t>
  </si>
  <si>
    <t>ECP_904</t>
  </si>
  <si>
    <t>N42°45'38.76989"</t>
  </si>
  <si>
    <t>W74°31'56.16650"</t>
  </si>
  <si>
    <t>ECP_905</t>
  </si>
  <si>
    <t>N42°54'00.54808"</t>
  </si>
  <si>
    <t>W74°34'30.66611"</t>
  </si>
  <si>
    <t>ECP_906</t>
  </si>
  <si>
    <t>N42°32'34.21417"</t>
  </si>
  <si>
    <t>W74°24'42.90301"</t>
  </si>
  <si>
    <t>ECP_907</t>
  </si>
  <si>
    <t>N42°26'22.67653"</t>
  </si>
  <si>
    <t>W74°12'09.93773"</t>
  </si>
  <si>
    <t>ECP_908</t>
  </si>
  <si>
    <t>N42°37'28.27207"</t>
  </si>
  <si>
    <t>W74°08'47.28260"</t>
  </si>
  <si>
    <t>ECP_909</t>
  </si>
  <si>
    <t>N42°46'44.26994"</t>
  </si>
  <si>
    <t>W74°03'24.96404"</t>
  </si>
  <si>
    <t>ECP_910</t>
  </si>
  <si>
    <t>N42°51'38.99838"</t>
  </si>
  <si>
    <t>W74°11'56.37165"</t>
  </si>
  <si>
    <t>ECP_911</t>
  </si>
  <si>
    <t>N42°34'29.92124"</t>
  </si>
  <si>
    <t>W73°57'28.00224"</t>
  </si>
  <si>
    <t>ECP_912</t>
  </si>
  <si>
    <t>N42°27'55.91365"</t>
  </si>
  <si>
    <t>W73°48'58.28587"</t>
  </si>
  <si>
    <t>ECP_913</t>
  </si>
  <si>
    <t>N42°35'10.43380"</t>
  </si>
  <si>
    <t>W73°41'52.31990"</t>
  </si>
  <si>
    <t>ECP_914</t>
  </si>
  <si>
    <t>N42°45'52.04448"</t>
  </si>
  <si>
    <t>W73°45'24.91280"</t>
  </si>
  <si>
    <t>ECP_915</t>
  </si>
  <si>
    <t>N42°56'18.36067"</t>
  </si>
  <si>
    <t>W73°47'33.31880"</t>
  </si>
  <si>
    <t>ECP_916</t>
  </si>
  <si>
    <t>N42°53'47.70789"</t>
  </si>
  <si>
    <t>W73°35'12.40804"</t>
  </si>
  <si>
    <t>ECP_917</t>
  </si>
  <si>
    <t>N42°51'43.37110"</t>
  </si>
  <si>
    <t>W73°19'39.52970"</t>
  </si>
  <si>
    <t>ECP_918</t>
  </si>
  <si>
    <t>N42°44'59.41017"</t>
  </si>
  <si>
    <t>W73°33'59.93375"</t>
  </si>
  <si>
    <t>ECP_919</t>
  </si>
  <si>
    <t>N42°41'31.48586"</t>
  </si>
  <si>
    <t>W73°22'09.66172"</t>
  </si>
  <si>
    <t>ECP_920</t>
  </si>
  <si>
    <t>N42°27'51.25034"</t>
  </si>
  <si>
    <t>W73°23'58.04015"</t>
  </si>
  <si>
    <t>ECP_921</t>
  </si>
  <si>
    <t>N42°25'07.21370"</t>
  </si>
  <si>
    <t>W73°36'55.63108"</t>
  </si>
  <si>
    <t>ECP_922R</t>
  </si>
  <si>
    <t>N42°42'11.76672"</t>
  </si>
  <si>
    <t>W74°34'40.69154"</t>
  </si>
  <si>
    <t>ECP_923R</t>
  </si>
  <si>
    <t>N42°37'25.68137"</t>
  </si>
  <si>
    <t>W74°28'03.97287"</t>
  </si>
  <si>
    <t>ECP_924R</t>
  </si>
  <si>
    <t>N42°44'33.41654"</t>
  </si>
  <si>
    <t>W74°55'43.02513"</t>
  </si>
  <si>
    <t>ECP_925R</t>
  </si>
  <si>
    <t>N42°31'31.30415"</t>
  </si>
  <si>
    <t>W74°32'08.46545"</t>
  </si>
  <si>
    <t>ECP_926R</t>
  </si>
  <si>
    <t>N42°30'59.00218"</t>
  </si>
  <si>
    <t>W74°44'36.82802"</t>
  </si>
  <si>
    <t>ECP_928</t>
  </si>
  <si>
    <t>N42°38'07.20886"</t>
  </si>
  <si>
    <t>W73°46'58.43352"</t>
  </si>
  <si>
    <t>ECP_929</t>
  </si>
  <si>
    <t>N42°30'33.36427"</t>
  </si>
  <si>
    <t>W74°12'14.71190"</t>
  </si>
  <si>
    <t>ECP_930R</t>
  </si>
  <si>
    <t>N42°28'37.48908"</t>
  </si>
  <si>
    <t>W74°21'36.05201"</t>
  </si>
  <si>
    <t>ECP_931R</t>
  </si>
  <si>
    <t>N42°35'33.21267"</t>
  </si>
  <si>
    <t>W73°22'06.80488"</t>
  </si>
  <si>
    <t>ECP_932</t>
  </si>
  <si>
    <t>N42°44'55.17715"</t>
  </si>
  <si>
    <t>W74°11'12.38818"</t>
  </si>
  <si>
    <t>ECP_933</t>
  </si>
  <si>
    <t>N42°51'24.63494"</t>
  </si>
  <si>
    <t>W74°20'10.17075"</t>
  </si>
  <si>
    <t>ECP_934</t>
  </si>
  <si>
    <t>N42°45'00.75699"</t>
  </si>
  <si>
    <t>W74°19'35.80425"</t>
  </si>
  <si>
    <t>ECP_935</t>
  </si>
  <si>
    <t>N42°48'10.42080"</t>
  </si>
  <si>
    <t>W74°23'56.17122"</t>
  </si>
  <si>
    <t>ECP_936</t>
  </si>
  <si>
    <t>N42°52'30.75548"</t>
  </si>
  <si>
    <t>W74°36'27.93719"</t>
  </si>
  <si>
    <t>ECP_951R</t>
  </si>
  <si>
    <t>N42°26'14.97265"</t>
  </si>
  <si>
    <t>W74°40'51.90362"</t>
  </si>
  <si>
    <t>ECP_952R</t>
  </si>
  <si>
    <t>N42°49'44.30424"</t>
  </si>
  <si>
    <t>W74°52'36.70370"</t>
  </si>
  <si>
    <t>ECP_953R</t>
  </si>
  <si>
    <t>N42°37'46.39269"</t>
  </si>
  <si>
    <t>W74°44'42.00064"</t>
  </si>
  <si>
    <t>ECP_954R</t>
  </si>
  <si>
    <t>N42°40'53.58761"</t>
  </si>
  <si>
    <t>W74°52'05.01635"</t>
  </si>
  <si>
    <t>ECP_955R</t>
  </si>
  <si>
    <t>N42°34'54.06499"</t>
  </si>
  <si>
    <t>W74°35'12.31546"</t>
  </si>
  <si>
    <t>ECP_956R</t>
  </si>
  <si>
    <t>N42°24'46.91070"</t>
  </si>
  <si>
    <t>W74°31'17.14426"</t>
  </si>
  <si>
    <t>ECP_957R</t>
  </si>
  <si>
    <t>N42°42'18.65610"</t>
  </si>
  <si>
    <t>W74°20'05.12700"</t>
  </si>
  <si>
    <t>ECP_958R</t>
  </si>
  <si>
    <t>N42°50'02.21940"</t>
  </si>
  <si>
    <t>W73°29'06.09481"</t>
  </si>
  <si>
    <t>ECP_959R</t>
  </si>
  <si>
    <t>N42°35'43.66223"</t>
  </si>
  <si>
    <t>W73°30'29.77704"</t>
  </si>
  <si>
    <t>ECP_960R</t>
  </si>
  <si>
    <t>N44°52'37.06721"</t>
  </si>
  <si>
    <t>W74°41'49.59949"</t>
  </si>
  <si>
    <t>ECP_961R</t>
  </si>
  <si>
    <t>N44°52'38.13478"</t>
  </si>
  <si>
    <t>W74°41'50.07839"</t>
  </si>
  <si>
    <t>ECP_962R</t>
  </si>
  <si>
    <t>N44°45'12.98237"</t>
  </si>
  <si>
    <t>W74°45'19.39400"</t>
  </si>
  <si>
    <t>ECP_963</t>
  </si>
  <si>
    <t>N44°59'20.78812"</t>
  </si>
  <si>
    <t>W74°29'38.73662"</t>
  </si>
  <si>
    <t>VVA_001</t>
  </si>
  <si>
    <t>N44°43'12.93048"</t>
  </si>
  <si>
    <t>W75°24'56.12596"</t>
  </si>
  <si>
    <t>VVA_002</t>
  </si>
  <si>
    <t>N44°46'51.73492"</t>
  </si>
  <si>
    <t>W75°18'35.32459"</t>
  </si>
  <si>
    <t>VVA_003</t>
  </si>
  <si>
    <t>N44°48'16.88986"</t>
  </si>
  <si>
    <t>W75°06'44.94256"</t>
  </si>
  <si>
    <t>VVA_005</t>
  </si>
  <si>
    <t>N44°47'10.87487"</t>
  </si>
  <si>
    <t>W75°02'41.08961"</t>
  </si>
  <si>
    <t>VVA_006</t>
  </si>
  <si>
    <t>N44°43'46.35044"</t>
  </si>
  <si>
    <t>W75°02'34.42592"</t>
  </si>
  <si>
    <t>VVA_008</t>
  </si>
  <si>
    <t>N44°35'23.57865"</t>
  </si>
  <si>
    <t>W75°13'52.99686"</t>
  </si>
  <si>
    <t>TALL BRUSH</t>
  </si>
  <si>
    <t>VVA_009</t>
  </si>
  <si>
    <t>N44°37'09.87787"</t>
  </si>
  <si>
    <t>W75°19'29.13139"</t>
  </si>
  <si>
    <t>VVA_010</t>
  </si>
  <si>
    <t>N44°40'25.86346"</t>
  </si>
  <si>
    <t>W75°23'53.46467"</t>
  </si>
  <si>
    <t>VVA_012</t>
  </si>
  <si>
    <t>N44°38'15.50209"</t>
  </si>
  <si>
    <t>W75°31'17.13406"</t>
  </si>
  <si>
    <t>VVA_013</t>
  </si>
  <si>
    <t>N44°34'37.56095"</t>
  </si>
  <si>
    <t>W75°36'26.82843"</t>
  </si>
  <si>
    <t>VVA_015</t>
  </si>
  <si>
    <t>N44°36'57.73068"</t>
  </si>
  <si>
    <t>W75°35'48.76407"</t>
  </si>
  <si>
    <t>VVA_016</t>
  </si>
  <si>
    <t>N44°35'46.73231"</t>
  </si>
  <si>
    <t>W75°27'22.88930"</t>
  </si>
  <si>
    <t>VVA_018</t>
  </si>
  <si>
    <t>N44°42'10.77817"</t>
  </si>
  <si>
    <t>W75°17'44.51707"</t>
  </si>
  <si>
    <t>VVA_019</t>
  </si>
  <si>
    <t>N44°42'23.53724"</t>
  </si>
  <si>
    <t>W75°08'53.14166"</t>
  </si>
  <si>
    <t>OPEN FIELD</t>
  </si>
  <si>
    <t>VVA_021</t>
  </si>
  <si>
    <t>N44°36'05.05160"</t>
  </si>
  <si>
    <t>W75°02'28.25214"</t>
  </si>
  <si>
    <t>SHORT GRASS/WEEDS</t>
  </si>
  <si>
    <t>VVA_022</t>
  </si>
  <si>
    <t>N44°34'25.92962"</t>
  </si>
  <si>
    <t>W74°58'30.31434"</t>
  </si>
  <si>
    <t>VVA_024</t>
  </si>
  <si>
    <t>N44°36'37.45842"</t>
  </si>
  <si>
    <t>W75°07'15.23181"</t>
  </si>
  <si>
    <t>VVA_025</t>
  </si>
  <si>
    <t>N44°40'11.19160"</t>
  </si>
  <si>
    <t>W75°11'41.91963"</t>
  </si>
  <si>
    <t>VVA_028</t>
  </si>
  <si>
    <t>N44°53'40.83870"</t>
  </si>
  <si>
    <t>W74°57'32.44402"</t>
  </si>
  <si>
    <t>VVA_029</t>
  </si>
  <si>
    <t>N44°54'07.58996"</t>
  </si>
  <si>
    <t>W75°06'31.10175"</t>
  </si>
  <si>
    <t>VVA_030</t>
  </si>
  <si>
    <t>N44°56'23.24259"</t>
  </si>
  <si>
    <t>W74°59'15.67339"</t>
  </si>
  <si>
    <t>VVA_1001</t>
  </si>
  <si>
    <t>N42°25'11.58367"</t>
  </si>
  <si>
    <t>W76°20'29.91235"</t>
  </si>
  <si>
    <t>VVA_1002</t>
  </si>
  <si>
    <t>N42°25'35.53635"</t>
  </si>
  <si>
    <t>W76°12'34.08342"</t>
  </si>
  <si>
    <t>SHORT GRASS/TREES</t>
  </si>
  <si>
    <t>VVA_1003</t>
  </si>
  <si>
    <t>N42°24'07.57120"</t>
  </si>
  <si>
    <t>W76°00'17.87291"</t>
  </si>
  <si>
    <t>VVA_1004</t>
  </si>
  <si>
    <t>N42°28'49.20468"</t>
  </si>
  <si>
    <t>W75°54'53.58799"</t>
  </si>
  <si>
    <t>VVA_1005</t>
  </si>
  <si>
    <t>N42°26'31.79679"</t>
  </si>
  <si>
    <t>W75°04'53.77340"</t>
  </si>
  <si>
    <t>TALL WEEDS/TREES</t>
  </si>
  <si>
    <t>VVA_1006</t>
  </si>
  <si>
    <t>N42°15'53.15445"</t>
  </si>
  <si>
    <t>W74°59'52.56729"</t>
  </si>
  <si>
    <t>VVA_1007</t>
  </si>
  <si>
    <t>N42°21'43.32857"</t>
  </si>
  <si>
    <t>W74°56'47.54412"</t>
  </si>
  <si>
    <t>VVA_101</t>
  </si>
  <si>
    <t>N44°57'59.62507"</t>
  </si>
  <si>
    <t>W74°48'41.12775"</t>
  </si>
  <si>
    <t>VVA_102</t>
  </si>
  <si>
    <t>N44°49'43.13267"</t>
  </si>
  <si>
    <t>W74°44'02.47062"</t>
  </si>
  <si>
    <t>VVA_104</t>
  </si>
  <si>
    <t>N44°45'37.96590"</t>
  </si>
  <si>
    <t>W74°53'09.69130"</t>
  </si>
  <si>
    <t>VVA_105</t>
  </si>
  <si>
    <t>N44°49'22.11103"</t>
  </si>
  <si>
    <t>W74°57'01.41500"</t>
  </si>
  <si>
    <t>VVA_106</t>
  </si>
  <si>
    <t>N44°37'44.92435"</t>
  </si>
  <si>
    <t>W74°50'20.71878"</t>
  </si>
  <si>
    <t>VVA_107</t>
  </si>
  <si>
    <t>N44°40'23.35290"</t>
  </si>
  <si>
    <t>W74°51'36.52228"</t>
  </si>
  <si>
    <t>VVA_108</t>
  </si>
  <si>
    <t>N44°44'39.40431"</t>
  </si>
  <si>
    <t>W74°42'36.97357"</t>
  </si>
  <si>
    <t>VVA_109</t>
  </si>
  <si>
    <t>N44°38'56.14913"</t>
  </si>
  <si>
    <t>W74°34'59.32557"</t>
  </si>
  <si>
    <t>TALL WEEDS/BRUSH</t>
  </si>
  <si>
    <t>VVA_110</t>
  </si>
  <si>
    <t>N44°34'31.36640"</t>
  </si>
  <si>
    <t>W74°42'18.78016"</t>
  </si>
  <si>
    <t>VVA_1101</t>
  </si>
  <si>
    <t>N42°20'57.46553"</t>
  </si>
  <si>
    <t>W74°51'59.32071"</t>
  </si>
  <si>
    <t>VVA_1102</t>
  </si>
  <si>
    <t>N42°18'45.18379"</t>
  </si>
  <si>
    <t>W74°51'18.96360"</t>
  </si>
  <si>
    <t>VVA_1103</t>
  </si>
  <si>
    <t>N42°14'42.69167"</t>
  </si>
  <si>
    <t>W74°58'12.53289"</t>
  </si>
  <si>
    <t>VVA_1104</t>
  </si>
  <si>
    <t>N42°25'39.30200"</t>
  </si>
  <si>
    <t>W74°37'08.33768"</t>
  </si>
  <si>
    <t>VVA_1105</t>
  </si>
  <si>
    <t>N42°22'18.35436"</t>
  </si>
  <si>
    <t>W74°35'41.19344"</t>
  </si>
  <si>
    <t>VVA_1106</t>
  </si>
  <si>
    <t>N42°24'00.12150"</t>
  </si>
  <si>
    <t>W74°18'34.70331"</t>
  </si>
  <si>
    <t>VVA_1107</t>
  </si>
  <si>
    <t>N42°32'00.39784"</t>
  </si>
  <si>
    <t>W74°07'38.25012"</t>
  </si>
  <si>
    <t>VVA_1108</t>
  </si>
  <si>
    <t>N42°18'39.63233"</t>
  </si>
  <si>
    <t>W73°46'03.46834"</t>
  </si>
  <si>
    <t>VVA_1109</t>
  </si>
  <si>
    <t>N42°16'24.00859"</t>
  </si>
  <si>
    <t>W73°57'25.14193"</t>
  </si>
  <si>
    <t>BUSHES/TREES</t>
  </si>
  <si>
    <t>VVA_111</t>
  </si>
  <si>
    <t>N44°34'10.67622"</t>
  </si>
  <si>
    <t>W74°49'40.45647"</t>
  </si>
  <si>
    <t>VVA_1110</t>
  </si>
  <si>
    <t>N42°28'41.29717"</t>
  </si>
  <si>
    <t>W73°54'55.68539"</t>
  </si>
  <si>
    <t>VVA_1111</t>
  </si>
  <si>
    <t>N42°22'12.14599"</t>
  </si>
  <si>
    <t>W73°37'16.26605"</t>
  </si>
  <si>
    <t>TALL GRASS/TREES</t>
  </si>
  <si>
    <t>VVA_1112</t>
  </si>
  <si>
    <t>N42°10'51.63407"</t>
  </si>
  <si>
    <t>W73°45'37.74934"</t>
  </si>
  <si>
    <t>WEEDS/TREES</t>
  </si>
  <si>
    <t>VVA_1113</t>
  </si>
  <si>
    <t>N42°05'14.09723"</t>
  </si>
  <si>
    <t>W73°57'29.67837"</t>
  </si>
  <si>
    <t>VVA_1114</t>
  </si>
  <si>
    <t>N41°59'08.53872"</t>
  </si>
  <si>
    <t>W73°44'49.66781"</t>
  </si>
  <si>
    <t>VVA_1115</t>
  </si>
  <si>
    <t>N42°00'21.84171"</t>
  </si>
  <si>
    <t>W73°36'56.40774"</t>
  </si>
  <si>
    <t>VVA_1116</t>
  </si>
  <si>
    <t>N42°12'31.67840"</t>
  </si>
  <si>
    <t>W73°30'31.44833"</t>
  </si>
  <si>
    <t>VVA_1117</t>
  </si>
  <si>
    <t>N42°06'29.67116"</t>
  </si>
  <si>
    <t>W73°38'45.26543"</t>
  </si>
  <si>
    <t>TALL WEEDS/WOODS</t>
  </si>
  <si>
    <t>VVA_1118</t>
  </si>
  <si>
    <t>N42°22'03.98070"</t>
  </si>
  <si>
    <t>W73°27'12.61112"</t>
  </si>
  <si>
    <t>VVA_1119</t>
  </si>
  <si>
    <t>N41°54'36.78754"</t>
  </si>
  <si>
    <t>W73°36'35.89253"</t>
  </si>
  <si>
    <t>VVA_112</t>
  </si>
  <si>
    <t>N44°37'36.77800"</t>
  </si>
  <si>
    <t>W74°23'29.30801"</t>
  </si>
  <si>
    <t>VVA_114</t>
  </si>
  <si>
    <t>N44°50'25.74404"</t>
  </si>
  <si>
    <t>W74°25'12.81559"</t>
  </si>
  <si>
    <t>VVA_115</t>
  </si>
  <si>
    <t>N44°45'08.74637"</t>
  </si>
  <si>
    <t>W74°27'02.78974"</t>
  </si>
  <si>
    <t>VVA_116</t>
  </si>
  <si>
    <t>N44°34'22.06803"</t>
  </si>
  <si>
    <t>W74°29'03.38318"</t>
  </si>
  <si>
    <t>VVA_117</t>
  </si>
  <si>
    <t>N44°38'03.75409"</t>
  </si>
  <si>
    <t>W74°10'34.71593"</t>
  </si>
  <si>
    <t>VVA_119</t>
  </si>
  <si>
    <t>N44°42'45.92901"</t>
  </si>
  <si>
    <t>W74°02'51.74279"</t>
  </si>
  <si>
    <t>VVA_120</t>
  </si>
  <si>
    <t>N44°50'46.57010"</t>
  </si>
  <si>
    <t>W74°09'51.78494"</t>
  </si>
  <si>
    <t>VVA_121</t>
  </si>
  <si>
    <t>N44°58'04.78255"</t>
  </si>
  <si>
    <t>W74°34'06.22522"</t>
  </si>
  <si>
    <t>VVA_122</t>
  </si>
  <si>
    <t>N44°52'46.14668"</t>
  </si>
  <si>
    <t>W74°33'49.40055"</t>
  </si>
  <si>
    <t>VVA_123</t>
  </si>
  <si>
    <t>N44°59'23.29353"</t>
  </si>
  <si>
    <t>W74°17'43.37474"</t>
  </si>
  <si>
    <t>VVA_124</t>
  </si>
  <si>
    <t>N44°58'06.28944"</t>
  </si>
  <si>
    <t>W74°04'25.79111"</t>
  </si>
  <si>
    <t>VVA_125</t>
  </si>
  <si>
    <t>N44°42'33.75100"</t>
  </si>
  <si>
    <t>W73°49'08.95579"</t>
  </si>
  <si>
    <t>VVA_126</t>
  </si>
  <si>
    <t>N44°43'25.69374"</t>
  </si>
  <si>
    <t>W73°42'32.44659"</t>
  </si>
  <si>
    <t>VVA_127</t>
  </si>
  <si>
    <t>N44°37'17.24827"</t>
  </si>
  <si>
    <t>W73°34'49.61888"</t>
  </si>
  <si>
    <t>SAND/TREES</t>
  </si>
  <si>
    <t>VVA_128</t>
  </si>
  <si>
    <t>N44°36'25.03066"</t>
  </si>
  <si>
    <t>W73°26'28.86914"</t>
  </si>
  <si>
    <t>VVA_129</t>
  </si>
  <si>
    <t>N44°34'14.84732"</t>
  </si>
  <si>
    <t>W73°37'23.49567"</t>
  </si>
  <si>
    <t>VVA_130</t>
  </si>
  <si>
    <t>N44°40'29.13182"</t>
  </si>
  <si>
    <t>W73°47'48.87203"</t>
  </si>
  <si>
    <t>TALL GRASS/WEEDS</t>
  </si>
  <si>
    <t>VVA_201</t>
  </si>
  <si>
    <t>N44°31'28.06156"</t>
  </si>
  <si>
    <t>W75°35'40.85796"</t>
  </si>
  <si>
    <t>VVA_202</t>
  </si>
  <si>
    <t>N44°32'02.34822"</t>
  </si>
  <si>
    <t>W75°43'10.05175"</t>
  </si>
  <si>
    <t>VVA_203</t>
  </si>
  <si>
    <t>N44°24'32.97836"</t>
  </si>
  <si>
    <t>W75°40'54.21612"</t>
  </si>
  <si>
    <t>VVA_204</t>
  </si>
  <si>
    <t>N44°16'08.59454"</t>
  </si>
  <si>
    <t>W75°41'12.94343"</t>
  </si>
  <si>
    <t>VVA_205</t>
  </si>
  <si>
    <t>N44°16'46.98344"</t>
  </si>
  <si>
    <t>W75°51'36.83175"</t>
  </si>
  <si>
    <t>VVA_206</t>
  </si>
  <si>
    <t>N44°10'21.22788"</t>
  </si>
  <si>
    <t>W75°49'04.02038"</t>
  </si>
  <si>
    <t>TALL WEEDS/GRASS/BRUSH</t>
  </si>
  <si>
    <t>VVA_207</t>
  </si>
  <si>
    <t>N44°11'34.56116"</t>
  </si>
  <si>
    <t>W76°01'21.90971"</t>
  </si>
  <si>
    <t>SHORT GRASS/FIELD</t>
  </si>
  <si>
    <t>VVA_208</t>
  </si>
  <si>
    <t>N44°12'53.94119"</t>
  </si>
  <si>
    <t>W76°09'21.85381"</t>
  </si>
  <si>
    <t>VVA_209</t>
  </si>
  <si>
    <t>N44°15'49.06839"</t>
  </si>
  <si>
    <t>W76°01'28.25975"</t>
  </si>
  <si>
    <t>VVA_210</t>
  </si>
  <si>
    <t>N44°06'34.68440"</t>
  </si>
  <si>
    <t>W76°15'55.20581"</t>
  </si>
  <si>
    <t>VVA_211</t>
  </si>
  <si>
    <t>N44°03'37.19082"</t>
  </si>
  <si>
    <t>W76°01'15.88679"</t>
  </si>
  <si>
    <t>MOWN PATH IN TREES</t>
  </si>
  <si>
    <t>VVA_212</t>
  </si>
  <si>
    <t>N44°08'09.80303"</t>
  </si>
  <si>
    <t>W75°55'28.12645"</t>
  </si>
  <si>
    <t>VVA_213</t>
  </si>
  <si>
    <t>W75°39'12.26527"</t>
  </si>
  <si>
    <t>VVA_214</t>
  </si>
  <si>
    <t>N44°02'53.10192"</t>
  </si>
  <si>
    <t>W75°25'08.27373"</t>
  </si>
  <si>
    <t>TREES</t>
  </si>
  <si>
    <t>VVA_215</t>
  </si>
  <si>
    <t>N44°13'05.32692"</t>
  </si>
  <si>
    <t>W75°26'47.42926"</t>
  </si>
  <si>
    <t>VVA_216</t>
  </si>
  <si>
    <t>N44°18'36.97207"</t>
  </si>
  <si>
    <t>W75°29'48.59632"</t>
  </si>
  <si>
    <t>VVA_217</t>
  </si>
  <si>
    <t>N44°28'58.29555"</t>
  </si>
  <si>
    <t>W75°24'16.36786"</t>
  </si>
  <si>
    <t>VVA_218</t>
  </si>
  <si>
    <t>N44°25'44.85073"</t>
  </si>
  <si>
    <t>W75°32'12.19699"</t>
  </si>
  <si>
    <t>VVA_219</t>
  </si>
  <si>
    <t>N44°23'05.94139"</t>
  </si>
  <si>
    <t>W75°49'24.70840"</t>
  </si>
  <si>
    <t>VVA_220</t>
  </si>
  <si>
    <t>N44°02'27.95950"</t>
  </si>
  <si>
    <t>W75°40'04.39760"</t>
  </si>
  <si>
    <t>VVA_221</t>
  </si>
  <si>
    <t>N44°08'02.80285"</t>
  </si>
  <si>
    <t>W75°15'47.51801"</t>
  </si>
  <si>
    <t>GRASS/DIRT</t>
  </si>
  <si>
    <t>VVA_222</t>
  </si>
  <si>
    <t>N44°08'54.39261"</t>
  </si>
  <si>
    <t>W75°06'40.01475"</t>
  </si>
  <si>
    <t>VVA_223</t>
  </si>
  <si>
    <t>N44°18'51.73466"</t>
  </si>
  <si>
    <t>W75°16'50.02211"</t>
  </si>
  <si>
    <t>VVA_224</t>
  </si>
  <si>
    <t>N44°24'49.45963"</t>
  </si>
  <si>
    <t>W75°18'21.42219"</t>
  </si>
  <si>
    <t>VVA_225</t>
  </si>
  <si>
    <t>N44°22'51.36314"</t>
  </si>
  <si>
    <t>W75°01'19.65452"</t>
  </si>
  <si>
    <t>VVA_226</t>
  </si>
  <si>
    <t>N44°17'38.96950"</t>
  </si>
  <si>
    <t>W74°59'05.45700"</t>
  </si>
  <si>
    <t>VVA_227</t>
  </si>
  <si>
    <t>N44°30'27.12204"</t>
  </si>
  <si>
    <t>W75°05'10.15241"</t>
  </si>
  <si>
    <t>VVA_228</t>
  </si>
  <si>
    <t>N44°33'55.41907"</t>
  </si>
  <si>
    <t>W75°16'59.97010"</t>
  </si>
  <si>
    <t>TALL GRASS/WEEDS/BRUSH</t>
  </si>
  <si>
    <t>VVA_229</t>
  </si>
  <si>
    <t>N44°29'55.21236"</t>
  </si>
  <si>
    <t>W75°12'58.66914"</t>
  </si>
  <si>
    <t>VVA_301</t>
  </si>
  <si>
    <t>N44°32'52.00772"</t>
  </si>
  <si>
    <t>W74°55'49.91845"</t>
  </si>
  <si>
    <t>VVA_302</t>
  </si>
  <si>
    <t>N44°27'38.99699"</t>
  </si>
  <si>
    <t>W74°56'55.43258"</t>
  </si>
  <si>
    <t>VVA_304</t>
  </si>
  <si>
    <t>N44°20'13.06010"</t>
  </si>
  <si>
    <t>W74°53'10.39809"</t>
  </si>
  <si>
    <t>VVA_305</t>
  </si>
  <si>
    <t>N44°10'48.82986"</t>
  </si>
  <si>
    <t>W74°54'12.77765"</t>
  </si>
  <si>
    <t>VVA_306</t>
  </si>
  <si>
    <t>N44°03'06.23136"</t>
  </si>
  <si>
    <t>W74°44'47.33170"</t>
  </si>
  <si>
    <t>TALL WEEDS/GRASS</t>
  </si>
  <si>
    <t>VVA_308</t>
  </si>
  <si>
    <t>N44°18'11.80509"</t>
  </si>
  <si>
    <t>W74°38'08.03460"</t>
  </si>
  <si>
    <t>VVA_309</t>
  </si>
  <si>
    <t>N44°30'33.65058"</t>
  </si>
  <si>
    <t>W74°41'01.02063"</t>
  </si>
  <si>
    <t>VVA_310</t>
  </si>
  <si>
    <t>N44°30'25.48954"</t>
  </si>
  <si>
    <t>W74°30'23.79062"</t>
  </si>
  <si>
    <t>VVA_311</t>
  </si>
  <si>
    <t>N44°20'26.04439"</t>
  </si>
  <si>
    <t>W74°26'27.29209"</t>
  </si>
  <si>
    <t>VVA_312</t>
  </si>
  <si>
    <t>N44°27'07.96078"</t>
  </si>
  <si>
    <t>W74°20'46.51544"</t>
  </si>
  <si>
    <t>VVA_313</t>
  </si>
  <si>
    <t>N44°32'35.74991"</t>
  </si>
  <si>
    <t>W74°10'02.34632"</t>
  </si>
  <si>
    <t>VVA_314</t>
  </si>
  <si>
    <t>N44°22'09.99363"</t>
  </si>
  <si>
    <t>W74°13'28.35886"</t>
  </si>
  <si>
    <t>VVA_315</t>
  </si>
  <si>
    <t>N44°14'33.41970"</t>
  </si>
  <si>
    <t>W74°22'38.33140"</t>
  </si>
  <si>
    <t>VVA_316</t>
  </si>
  <si>
    <t>N44°05'56.04367"</t>
  </si>
  <si>
    <t>W73°37'41.29652"</t>
  </si>
  <si>
    <t>VVA_317</t>
  </si>
  <si>
    <t>N44°02'20.07086"</t>
  </si>
  <si>
    <t>W73°25'00.45491"</t>
  </si>
  <si>
    <t>VVA_318</t>
  </si>
  <si>
    <t>N44°14'01.28408"</t>
  </si>
  <si>
    <t>W73°46'55.61497"</t>
  </si>
  <si>
    <t>VVA_319</t>
  </si>
  <si>
    <t>N44°14'46.67926"</t>
  </si>
  <si>
    <t>W73°57'45.59768"</t>
  </si>
  <si>
    <t>VVA_320</t>
  </si>
  <si>
    <t>N44°17'06.89154"</t>
  </si>
  <si>
    <t>W74°11'27.06578"</t>
  </si>
  <si>
    <t>VVA_321</t>
  </si>
  <si>
    <t>N44°25'42.07449"</t>
  </si>
  <si>
    <t>W73°56'43.82413"</t>
  </si>
  <si>
    <t>VVA_322</t>
  </si>
  <si>
    <t>N44°26'53.06392"</t>
  </si>
  <si>
    <t>W74°06'33.85529"</t>
  </si>
  <si>
    <t>VVA_323</t>
  </si>
  <si>
    <t>N44°31'07.67697"</t>
  </si>
  <si>
    <t>W73°51'32.39371"</t>
  </si>
  <si>
    <t>VVA_324</t>
  </si>
  <si>
    <t>N44°29'41.43875"</t>
  </si>
  <si>
    <t>W73°35'32.30588"</t>
  </si>
  <si>
    <t>VVA_325</t>
  </si>
  <si>
    <t>N44°33'36.87427"</t>
  </si>
  <si>
    <t>W73°26'56.74065"</t>
  </si>
  <si>
    <t>VVA_326</t>
  </si>
  <si>
    <t>N44°18'18.85941"</t>
  </si>
  <si>
    <t>W73°29'22.12716"</t>
  </si>
  <si>
    <t>VVA_327</t>
  </si>
  <si>
    <t>N44°18'05.69590"</t>
  </si>
  <si>
    <t>W73°36'35.67922"</t>
  </si>
  <si>
    <t>VVA_328</t>
  </si>
  <si>
    <t>N44°27'31.80975"</t>
  </si>
  <si>
    <t>W73°40'51.95861"</t>
  </si>
  <si>
    <t>VVA_329</t>
  </si>
  <si>
    <t>N44°21'34.23000"</t>
  </si>
  <si>
    <t>W74°06'20.48060"</t>
  </si>
  <si>
    <t>VVA_330</t>
  </si>
  <si>
    <t>N44°11'19.88929"</t>
  </si>
  <si>
    <t>W73°26'05.95482"</t>
  </si>
  <si>
    <t>VVA_401</t>
  </si>
  <si>
    <t>N43°59'26.17380"</t>
  </si>
  <si>
    <t>W76°08'25.22233"</t>
  </si>
  <si>
    <t>VVA_402</t>
  </si>
  <si>
    <t>N43°55'32.67599"</t>
  </si>
  <si>
    <t>W76°01'46.60146"</t>
  </si>
  <si>
    <t>VVA_404</t>
  </si>
  <si>
    <t>N43°49'36.95711"</t>
  </si>
  <si>
    <t>W76°13'44.83331"</t>
  </si>
  <si>
    <t>VVA_405</t>
  </si>
  <si>
    <t>N43°42'51.97305"</t>
  </si>
  <si>
    <t>W76°10'28.21529"</t>
  </si>
  <si>
    <t>VVA_406</t>
  </si>
  <si>
    <t>N43°36'25.65478"</t>
  </si>
  <si>
    <t>W76°09'46.78079"</t>
  </si>
  <si>
    <t>VVA_407</t>
  </si>
  <si>
    <t>N43°31'40.34604"</t>
  </si>
  <si>
    <t>W76°12'07.68435"</t>
  </si>
  <si>
    <t>SHORT BRUSH</t>
  </si>
  <si>
    <t>VVA_408</t>
  </si>
  <si>
    <t>N43°29'57.52263"</t>
  </si>
  <si>
    <t>W76°23'16.63821"</t>
  </si>
  <si>
    <t>VVA_409</t>
  </si>
  <si>
    <t>N43°30'28.71312"</t>
  </si>
  <si>
    <t>W76°00'07.22183"</t>
  </si>
  <si>
    <t>VVA_410</t>
  </si>
  <si>
    <t>N43°35'56.11264"</t>
  </si>
  <si>
    <t>W76°01'17.58227"</t>
  </si>
  <si>
    <t>VVA_411</t>
  </si>
  <si>
    <t>N43°39'50.74658"</t>
  </si>
  <si>
    <t>W76°04'15.85963"</t>
  </si>
  <si>
    <t>VVA_412</t>
  </si>
  <si>
    <t>N43°50'23.20744"</t>
  </si>
  <si>
    <t>W76°01'14.79719"</t>
  </si>
  <si>
    <t>VVA_413</t>
  </si>
  <si>
    <t>N43°57'01.72101"</t>
  </si>
  <si>
    <t>W75°45'26.54508"</t>
  </si>
  <si>
    <t>VVA_414</t>
  </si>
  <si>
    <t>N43°49'06.74485"</t>
  </si>
  <si>
    <t>W75°49'10.17817"</t>
  </si>
  <si>
    <t>VVA_415</t>
  </si>
  <si>
    <t>N43°38'59.88462"</t>
  </si>
  <si>
    <t>W75°50'07.04905"</t>
  </si>
  <si>
    <t>VVA_416</t>
  </si>
  <si>
    <t>N43°42'12.82124"</t>
  </si>
  <si>
    <t>W75°56'17.44480"</t>
  </si>
  <si>
    <t>VVA_417</t>
  </si>
  <si>
    <t>N43°53'15.62776"</t>
  </si>
  <si>
    <t>W75°57'22.63199"</t>
  </si>
  <si>
    <t>VVA_418</t>
  </si>
  <si>
    <t>N43°36'13.10078"</t>
  </si>
  <si>
    <t>W75°35'58.46322"</t>
  </si>
  <si>
    <t>VVA_419</t>
  </si>
  <si>
    <t>N43°29'44.79767"</t>
  </si>
  <si>
    <t>W75°48'02.76197"</t>
  </si>
  <si>
    <t>VVA_420</t>
  </si>
  <si>
    <t>N43°31'15.76314"</t>
  </si>
  <si>
    <t>W75°32'06.73380"</t>
  </si>
  <si>
    <t>VVA_421</t>
  </si>
  <si>
    <t>N43°37'49.46550"</t>
  </si>
  <si>
    <t>W75°26'52.29837"</t>
  </si>
  <si>
    <t>VVA_422</t>
  </si>
  <si>
    <t>N43°45'18.84305"</t>
  </si>
  <si>
    <t>W75°30'50.76620"</t>
  </si>
  <si>
    <t>VVA_423</t>
  </si>
  <si>
    <t>N43°48'08.75832"</t>
  </si>
  <si>
    <t>W75°40'40.95525"</t>
  </si>
  <si>
    <t>VVA_424</t>
  </si>
  <si>
    <t>N43°55'08.10641"</t>
  </si>
  <si>
    <t>W75°31'07.55449"</t>
  </si>
  <si>
    <t>VVA_425</t>
  </si>
  <si>
    <t>N43°55'47.03812"</t>
  </si>
  <si>
    <t>W75°19'57.64297"</t>
  </si>
  <si>
    <t>VVA_426</t>
  </si>
  <si>
    <t>N44°01'36.08537"</t>
  </si>
  <si>
    <t>W75°11'30.65465"</t>
  </si>
  <si>
    <t>VVA_427</t>
  </si>
  <si>
    <t>N43°31'32.15476"</t>
  </si>
  <si>
    <t>W75°18'22.36251"</t>
  </si>
  <si>
    <t>HAYFIELD</t>
  </si>
  <si>
    <t>VVA_428</t>
  </si>
  <si>
    <t>N43°37'47.83341"</t>
  </si>
  <si>
    <t>W75°05'02.06146"</t>
  </si>
  <si>
    <t>VVA_429</t>
  </si>
  <si>
    <t>N43°49'37.89620"</t>
  </si>
  <si>
    <t>W74°58'39.58718"</t>
  </si>
  <si>
    <t>VVA_430</t>
  </si>
  <si>
    <t>N43°51'55.70446"</t>
  </si>
  <si>
    <t>W75°08'32.43686"</t>
  </si>
  <si>
    <t>WEEDS/GRASS</t>
  </si>
  <si>
    <t>VVA_432</t>
  </si>
  <si>
    <t>N43°46'17.72096"</t>
  </si>
  <si>
    <t>W75°13'36.14662"</t>
  </si>
  <si>
    <t>VVA_501</t>
  </si>
  <si>
    <t>N43°52'26.38165"</t>
  </si>
  <si>
    <t>W74°38'23.33992"</t>
  </si>
  <si>
    <t>VVA_502</t>
  </si>
  <si>
    <t>N43°49'35.15385"</t>
  </si>
  <si>
    <t>W74°50'19.55641"</t>
  </si>
  <si>
    <t>VVA_503</t>
  </si>
  <si>
    <t>N43°44'28.85838"</t>
  </si>
  <si>
    <t>W74°53'54.27127"</t>
  </si>
  <si>
    <t>VVA_504</t>
  </si>
  <si>
    <t>N43°41'20.99229"</t>
  </si>
  <si>
    <t>W74°45'00.19628"</t>
  </si>
  <si>
    <t>WEEDS/DIRT</t>
  </si>
  <si>
    <t>VVA_505</t>
  </si>
  <si>
    <t>N43°33'23.01196"</t>
  </si>
  <si>
    <t>W74°24'26.09275"</t>
  </si>
  <si>
    <t>VVA_506</t>
  </si>
  <si>
    <t>N43°37'14.32936"</t>
  </si>
  <si>
    <t>W74°24'47.92847"</t>
  </si>
  <si>
    <t>VVA_507</t>
  </si>
  <si>
    <t>N43°49'49.85669"</t>
  </si>
  <si>
    <t>W74°31'10.34905"</t>
  </si>
  <si>
    <t>VVA_508</t>
  </si>
  <si>
    <t>N44°00'23.42228"</t>
  </si>
  <si>
    <t>W74°29'26.27689"</t>
  </si>
  <si>
    <t>VVA_509</t>
  </si>
  <si>
    <t>N43°53'53.08226"</t>
  </si>
  <si>
    <t>W74°16'42.69502"</t>
  </si>
  <si>
    <t>VVA_510</t>
  </si>
  <si>
    <t>N43°59'15.76811"</t>
  </si>
  <si>
    <t>W74°17'28.08717"</t>
  </si>
  <si>
    <t>VVA_511</t>
  </si>
  <si>
    <t>N43°41'15.89328"</t>
  </si>
  <si>
    <t>W74°13'51.84249"</t>
  </si>
  <si>
    <t>VVA_512</t>
  </si>
  <si>
    <t>N43°29'43.39524"</t>
  </si>
  <si>
    <t>W74°11'12.09094"</t>
  </si>
  <si>
    <t>VVA_513</t>
  </si>
  <si>
    <t>N43°36'09.56670"</t>
  </si>
  <si>
    <t>W74°18'49.63246"</t>
  </si>
  <si>
    <t>VVA_514</t>
  </si>
  <si>
    <t>N43°36'47.50271"</t>
  </si>
  <si>
    <t>W74°01'32.78760"</t>
  </si>
  <si>
    <t>VVA_515</t>
  </si>
  <si>
    <t>N43°45'53.12906"</t>
  </si>
  <si>
    <t>W74°09'29.40951"</t>
  </si>
  <si>
    <t>VVA_516</t>
  </si>
  <si>
    <t>N43°55'12.27981"</t>
  </si>
  <si>
    <t>W74°01'26.87482"</t>
  </si>
  <si>
    <t>VVA_518</t>
  </si>
  <si>
    <t>N43°45'44.94514"</t>
  </si>
  <si>
    <t>W73°54'43.47414"</t>
  </si>
  <si>
    <t>VVA_519</t>
  </si>
  <si>
    <t>N43°59'43.78234"</t>
  </si>
  <si>
    <t>W73°49'54.37006"</t>
  </si>
  <si>
    <t>VVA_520</t>
  </si>
  <si>
    <t>N43°54'05.66268"</t>
  </si>
  <si>
    <t>W73°45'22.05634"</t>
  </si>
  <si>
    <t>VVA_521</t>
  </si>
  <si>
    <t>N43°40'08.80422"</t>
  </si>
  <si>
    <t>W73°46'31.06435"</t>
  </si>
  <si>
    <t>VVA_522</t>
  </si>
  <si>
    <t>N43°36'35.12637"</t>
  </si>
  <si>
    <t>W73°37'40.78962"</t>
  </si>
  <si>
    <t>VVA_523</t>
  </si>
  <si>
    <t>N43°47'21.87128"</t>
  </si>
  <si>
    <t>W73°29'20.18121"</t>
  </si>
  <si>
    <t>GRASS/WEEDS/BRUSH</t>
  </si>
  <si>
    <t>VVA_524</t>
  </si>
  <si>
    <t>N43°51'06.77150"</t>
  </si>
  <si>
    <t>W73°32'48.47656"</t>
  </si>
  <si>
    <t>VVA_525</t>
  </si>
  <si>
    <t>N44°00'43.49101"</t>
  </si>
  <si>
    <t>W73°30'01.17129"</t>
  </si>
  <si>
    <t>VVA_526</t>
  </si>
  <si>
    <t>N43°53'52.78727"</t>
  </si>
  <si>
    <t>W73°24'41.04849"</t>
  </si>
  <si>
    <t>VVA_527</t>
  </si>
  <si>
    <t>N43°43'40.40198"</t>
  </si>
  <si>
    <t>W73°18'04.81341"</t>
  </si>
  <si>
    <t>VVA_528</t>
  </si>
  <si>
    <t>N43°36'56.54760"</t>
  </si>
  <si>
    <t>W73°17'37.44770"</t>
  </si>
  <si>
    <t>VVA_529</t>
  </si>
  <si>
    <t>N43°40'38.96857"</t>
  </si>
  <si>
    <t>W73°12'03.44409"</t>
  </si>
  <si>
    <t>VVA_530</t>
  </si>
  <si>
    <t>N43°34'34.66321"</t>
  </si>
  <si>
    <t>W73°26'21.46809"</t>
  </si>
  <si>
    <t>VVA_531</t>
  </si>
  <si>
    <t>N43°29'37.54959"</t>
  </si>
  <si>
    <t>W73°17'16.17686"</t>
  </si>
  <si>
    <t>VVA_532</t>
  </si>
  <si>
    <t>N43°29'06.44640"</t>
  </si>
  <si>
    <t>W73°34'17.06197"</t>
  </si>
  <si>
    <t>VVA_533</t>
  </si>
  <si>
    <t>N43°29'45.33283"</t>
  </si>
  <si>
    <t>W73°34'00.54212"</t>
  </si>
  <si>
    <t>VVA_534</t>
  </si>
  <si>
    <t>N43°47'21.12268"</t>
  </si>
  <si>
    <t>W73°29'21.77778"</t>
  </si>
  <si>
    <t>VVA_535</t>
  </si>
  <si>
    <t>N43°46'19.82997"</t>
  </si>
  <si>
    <t>W74°07'45.25919"</t>
  </si>
  <si>
    <t>VVA_536</t>
  </si>
  <si>
    <t>N43°30'16.46628"</t>
  </si>
  <si>
    <t>W74°10'36.31421"</t>
  </si>
  <si>
    <t>GRAVEL</t>
  </si>
  <si>
    <t>VVA_537</t>
  </si>
  <si>
    <t>N43°34'59.23155"</t>
  </si>
  <si>
    <t>W74°22'11.87415"</t>
  </si>
  <si>
    <t>DIRT/COMPOST</t>
  </si>
  <si>
    <t>VVA_538</t>
  </si>
  <si>
    <t>N43°54'57.70605"</t>
  </si>
  <si>
    <t>W74°14'58.46938"</t>
  </si>
  <si>
    <t>VVA_601</t>
  </si>
  <si>
    <t>N43°23'14.26483"</t>
  </si>
  <si>
    <t>W76°23'55.24840"</t>
  </si>
  <si>
    <t>VVA_602</t>
  </si>
  <si>
    <t>N43°19'31.66578"</t>
  </si>
  <si>
    <t>W76°38'47.17943"</t>
  </si>
  <si>
    <t>GRASS/BRUSH</t>
  </si>
  <si>
    <t>VVA_603</t>
  </si>
  <si>
    <t>N43°09'52.97892"</t>
  </si>
  <si>
    <t>W76°31'46.28094"</t>
  </si>
  <si>
    <t>VVA_604</t>
  </si>
  <si>
    <t>N43°17'12.24926"</t>
  </si>
  <si>
    <t>W76°20'11.39556"</t>
  </si>
  <si>
    <t>VVA_605</t>
  </si>
  <si>
    <t>N43°25'12.35765"</t>
  </si>
  <si>
    <t>W76°09'39.16471"</t>
  </si>
  <si>
    <t>VVA_606</t>
  </si>
  <si>
    <t>N43°19'29.15552"</t>
  </si>
  <si>
    <t>W76°06'58.79401"</t>
  </si>
  <si>
    <t>VVA_607</t>
  </si>
  <si>
    <t>N43°08'58.39867"</t>
  </si>
  <si>
    <t>W76°07'55.95390"</t>
  </si>
  <si>
    <t>VVA_610</t>
  </si>
  <si>
    <t>N43°15'21.31864"</t>
  </si>
  <si>
    <t>W76°38'33.73786"</t>
  </si>
  <si>
    <t>VVA_612</t>
  </si>
  <si>
    <t>N43°23'24.03294"</t>
  </si>
  <si>
    <t>W76°32'40.48611"</t>
  </si>
  <si>
    <t>VVA_613</t>
  </si>
  <si>
    <t>N43°04'44.54233"</t>
  </si>
  <si>
    <t>W76°02'36.78311"</t>
  </si>
  <si>
    <t>CATTAILS</t>
  </si>
  <si>
    <t>VVA_614</t>
  </si>
  <si>
    <t>N43°15'49.31557"</t>
  </si>
  <si>
    <t>W75°59'41.54754"</t>
  </si>
  <si>
    <t>VVA_615</t>
  </si>
  <si>
    <t>N43°24'30.17705"</t>
  </si>
  <si>
    <t>W75°51'03.08680"</t>
  </si>
  <si>
    <t>VVA_616</t>
  </si>
  <si>
    <t>N43°27'39.82729"</t>
  </si>
  <si>
    <t>W76°00'31.73517"</t>
  </si>
  <si>
    <t>VVA_617</t>
  </si>
  <si>
    <t>N43°29'08.32602"</t>
  </si>
  <si>
    <t>W76°14'55.11845"</t>
  </si>
  <si>
    <t>VVA_618</t>
  </si>
  <si>
    <t>N42°59'39.24840"</t>
  </si>
  <si>
    <t>W75°54'45.07943"</t>
  </si>
  <si>
    <t>SHORT GRASS/OPEN FIELD</t>
  </si>
  <si>
    <t>VVA_619</t>
  </si>
  <si>
    <t>N42°59'03.02772"</t>
  </si>
  <si>
    <t>W76°17'26.68060"</t>
  </si>
  <si>
    <t>VVA_620</t>
  </si>
  <si>
    <t>N42°57'38.62511"</t>
  </si>
  <si>
    <t>W76°39'27.33628"</t>
  </si>
  <si>
    <t>VVA_621</t>
  </si>
  <si>
    <t>N43°22'02.12711"</t>
  </si>
  <si>
    <t>W75°41'09.87877"</t>
  </si>
  <si>
    <t>VVA_622</t>
  </si>
  <si>
    <t>N43°12'16.18290"</t>
  </si>
  <si>
    <t>W75°43'37.51447"</t>
  </si>
  <si>
    <t>VVA_623</t>
  </si>
  <si>
    <t>N43°04'34.28314"</t>
  </si>
  <si>
    <t>W75°41'15.89046"</t>
  </si>
  <si>
    <t>VVA_624</t>
  </si>
  <si>
    <t>N42°57'54.65668"</t>
  </si>
  <si>
    <t>W75°39'04.74983"</t>
  </si>
  <si>
    <t>VVA_626</t>
  </si>
  <si>
    <t>N43°26'29.13608"</t>
  </si>
  <si>
    <t>W75°23'55.61832"</t>
  </si>
  <si>
    <t>VVA_627</t>
  </si>
  <si>
    <t>N43°27'16.39416"</t>
  </si>
  <si>
    <t>W75°04'00.35986"</t>
  </si>
  <si>
    <t>VVA_628</t>
  </si>
  <si>
    <t>N43°22'39.69436"</t>
  </si>
  <si>
    <t>W75°12'39.36637"</t>
  </si>
  <si>
    <t>VVA_629</t>
  </si>
  <si>
    <t>N43°18'41.89763"</t>
  </si>
  <si>
    <t>W75°06'38.39726"</t>
  </si>
  <si>
    <t>VVA_630</t>
  </si>
  <si>
    <t>N43°11'20.90996"</t>
  </si>
  <si>
    <t>W75°20'32.05807"</t>
  </si>
  <si>
    <t>VVA_631</t>
  </si>
  <si>
    <t>N43°18'09.25077"</t>
  </si>
  <si>
    <t>W75°28'20.15653"</t>
  </si>
  <si>
    <t>VVA_632</t>
  </si>
  <si>
    <t>N43°04'36.16974"</t>
  </si>
  <si>
    <t>W75°06'48.01194"</t>
  </si>
  <si>
    <t>CULTIVATED FIELD/TREES</t>
  </si>
  <si>
    <t>VVA_634</t>
  </si>
  <si>
    <t>N43°03'16.77086"</t>
  </si>
  <si>
    <t>W75°29'06.81165"</t>
  </si>
  <si>
    <t>VVA_635</t>
  </si>
  <si>
    <t>N42°57'20.43553"</t>
  </si>
  <si>
    <t>W74°59'25.63295"</t>
  </si>
  <si>
    <t>TALL GRASS/OPEN FIELD</t>
  </si>
  <si>
    <t>VVA_636</t>
  </si>
  <si>
    <t>N43°08'20.00255"</t>
  </si>
  <si>
    <t>W74°58'12.11326"</t>
  </si>
  <si>
    <t>VVA_637</t>
  </si>
  <si>
    <t>N43°12'17.25957"</t>
  </si>
  <si>
    <t>W75°32'53.18826"</t>
  </si>
  <si>
    <t>VVA_638</t>
  </si>
  <si>
    <t>N43°04'31.23278"</t>
  </si>
  <si>
    <t>W76°29'43.52695"</t>
  </si>
  <si>
    <t>VVA_701</t>
  </si>
  <si>
    <t>N43°23'39.48439"</t>
  </si>
  <si>
    <t>W74°51'45.34214"</t>
  </si>
  <si>
    <t>VVA_702</t>
  </si>
  <si>
    <t>N43°13'43.83078"</t>
  </si>
  <si>
    <t>W74°56'37.13675"</t>
  </si>
  <si>
    <t>VVA_703</t>
  </si>
  <si>
    <t>N43°02'49.09749"</t>
  </si>
  <si>
    <t>W74°55'06.44686"</t>
  </si>
  <si>
    <t>VVA_704</t>
  </si>
  <si>
    <t>N42°57'07.29918"</t>
  </si>
  <si>
    <t>W74°50'32.27952"</t>
  </si>
  <si>
    <t>VVA_705</t>
  </si>
  <si>
    <t>N43°02'12.29968"</t>
  </si>
  <si>
    <t>W74°42'51.61193"</t>
  </si>
  <si>
    <t>SHORT WEEDS</t>
  </si>
  <si>
    <t>VVA_706</t>
  </si>
  <si>
    <t>N43°11'27.92614"</t>
  </si>
  <si>
    <t>W74°42'34.24964"</t>
  </si>
  <si>
    <t>VVA_707</t>
  </si>
  <si>
    <t>TREES/BRUSH</t>
  </si>
  <si>
    <t>N43°23'14.72847"</t>
  </si>
  <si>
    <t>W74°40'45.38628"</t>
  </si>
  <si>
    <t>VVA_708</t>
  </si>
  <si>
    <t>N43°19'17.36182"</t>
  </si>
  <si>
    <t>W74°47'12.22814"</t>
  </si>
  <si>
    <t>VVA_709</t>
  </si>
  <si>
    <t>N43°06'17.07406"</t>
  </si>
  <si>
    <t>W74°30'19.70813"</t>
  </si>
  <si>
    <t>VVA_710</t>
  </si>
  <si>
    <t>N43°08'00.69792"</t>
  </si>
  <si>
    <t>W74°37'48.64267"</t>
  </si>
  <si>
    <t>VVA_711</t>
  </si>
  <si>
    <t>N43°16'37.98826"</t>
  </si>
  <si>
    <t>W74°33'12.84794"</t>
  </si>
  <si>
    <t>GRASS/WEEDS/DIRT</t>
  </si>
  <si>
    <t>VVA_712</t>
  </si>
  <si>
    <t>N43°26'50.52359"</t>
  </si>
  <si>
    <t>W74°23'32.56079"</t>
  </si>
  <si>
    <t>VVA_713</t>
  </si>
  <si>
    <t>N43°15'59.53458"</t>
  </si>
  <si>
    <t>W74°13'33.85000"</t>
  </si>
  <si>
    <t>VVA_714</t>
  </si>
  <si>
    <t>N43°03'50.15049"</t>
  </si>
  <si>
    <t>W74°14'40.66049"</t>
  </si>
  <si>
    <t>VVA_715</t>
  </si>
  <si>
    <t>N42°57'27.50971"</t>
  </si>
  <si>
    <t>W74°31'24.08494"</t>
  </si>
  <si>
    <t>GRASS/FIELD</t>
  </si>
  <si>
    <t>VVA_716</t>
  </si>
  <si>
    <t>N43°18'38.29064"</t>
  </si>
  <si>
    <t>W74°05'15.55188"</t>
  </si>
  <si>
    <t>VVA_717</t>
  </si>
  <si>
    <t>N43°11'02.44510"</t>
  </si>
  <si>
    <t>W73°51'45.97325"</t>
  </si>
  <si>
    <t>VVA_718</t>
  </si>
  <si>
    <t>N43°06'32.72014"</t>
  </si>
  <si>
    <t>W74°02'47.55130"</t>
  </si>
  <si>
    <t>VVA_719</t>
  </si>
  <si>
    <t>N42°57'02.11192"</t>
  </si>
  <si>
    <t>W73°56'16.66707"</t>
  </si>
  <si>
    <t>VVA_720</t>
  </si>
  <si>
    <t>N42°57'07.83768"</t>
  </si>
  <si>
    <t>W73°41'43.53334"</t>
  </si>
  <si>
    <t>VVA_721</t>
  </si>
  <si>
    <t>N43°04'10.52153"</t>
  </si>
  <si>
    <t>W73°41'43.67540"</t>
  </si>
  <si>
    <t>VVA_722</t>
  </si>
  <si>
    <t>N43°11'21.49574"</t>
  </si>
  <si>
    <t>W73°35'31.16752"</t>
  </si>
  <si>
    <t>VVA_723</t>
  </si>
  <si>
    <t>N43°03'27.41782"</t>
  </si>
  <si>
    <t>W73°32'05.42860"</t>
  </si>
  <si>
    <t>VVA_724</t>
  </si>
  <si>
    <t>N42°57'07.25426"</t>
  </si>
  <si>
    <t>W73°22'25.89543"</t>
  </si>
  <si>
    <t>VVA_725</t>
  </si>
  <si>
    <t>N43°05'58.26159"</t>
  </si>
  <si>
    <t>W73°16'44.68736"</t>
  </si>
  <si>
    <t>VVA_726</t>
  </si>
  <si>
    <t>N43°06'27.63358"</t>
  </si>
  <si>
    <t>W73°25'06.48792"</t>
  </si>
  <si>
    <t>VVA_727</t>
  </si>
  <si>
    <t>N43°15'04.81167"</t>
  </si>
  <si>
    <t>W73°19'54.30221"</t>
  </si>
  <si>
    <t>VVA_728</t>
  </si>
  <si>
    <t>N43°18'57.26392"</t>
  </si>
  <si>
    <t>W73°29'49.00108"</t>
  </si>
  <si>
    <t>VVA_729</t>
  </si>
  <si>
    <t>N43°22'27.68920"</t>
  </si>
  <si>
    <t>W73°42'06.13220"</t>
  </si>
  <si>
    <t>VVA_730</t>
  </si>
  <si>
    <t>N43°25'49.57744"</t>
  </si>
  <si>
    <t>W73°17'00.63344"</t>
  </si>
  <si>
    <t>VVA_731</t>
  </si>
  <si>
    <t>N43°28'24.56578"</t>
  </si>
  <si>
    <t>W73°50'48.21412"</t>
  </si>
  <si>
    <t>TALL GRASS/FIELD</t>
  </si>
  <si>
    <t>VVA_732</t>
  </si>
  <si>
    <t>N43°18'56.65262"</t>
  </si>
  <si>
    <t>W73°52'08.99493"</t>
  </si>
  <si>
    <t>VVA_801</t>
  </si>
  <si>
    <t>N42°51'11.12474"</t>
  </si>
  <si>
    <t>W76°15'34.40213"</t>
  </si>
  <si>
    <t>VVA_802</t>
  </si>
  <si>
    <t>N42°45'01.71453"</t>
  </si>
  <si>
    <t>W76°22'55.57465"</t>
  </si>
  <si>
    <t>VVA_803</t>
  </si>
  <si>
    <t>N42°52'24.51188"</t>
  </si>
  <si>
    <t>W76°36'24.75448"</t>
  </si>
  <si>
    <t>VVA_804</t>
  </si>
  <si>
    <t>N42°34'42.31499"</t>
  </si>
  <si>
    <t>W76°22'07.50409"</t>
  </si>
  <si>
    <t>VVA_805</t>
  </si>
  <si>
    <t>N42°26'48.37651"</t>
  </si>
  <si>
    <t>W76°08'39.26214"</t>
  </si>
  <si>
    <t>VVA_806</t>
  </si>
  <si>
    <t>N42°35'41.83257"</t>
  </si>
  <si>
    <t>W75°50'24.28427"</t>
  </si>
  <si>
    <t>VVA_807</t>
  </si>
  <si>
    <t>N42°39'47.81484"</t>
  </si>
  <si>
    <t>W76°06'06.68860"</t>
  </si>
  <si>
    <t>VVA_808</t>
  </si>
  <si>
    <t>N42°48'37.32576"</t>
  </si>
  <si>
    <t>W75°49'56.44642"</t>
  </si>
  <si>
    <t>VVA_809</t>
  </si>
  <si>
    <t>N42°49'41.70388"</t>
  </si>
  <si>
    <t>W76°02'27.80545"</t>
  </si>
  <si>
    <t>VVA_810</t>
  </si>
  <si>
    <t>N42°56'35.79197"</t>
  </si>
  <si>
    <t>W75°50'34.18369"</t>
  </si>
  <si>
    <t>VVA_811</t>
  </si>
  <si>
    <t>N42°54'53.70760"</t>
  </si>
  <si>
    <t>W75°41'57.64299"</t>
  </si>
  <si>
    <t>VVA_812</t>
  </si>
  <si>
    <t>N42°53'50.09217"</t>
  </si>
  <si>
    <t>W75°31'19.04262"</t>
  </si>
  <si>
    <t>VVA_813</t>
  </si>
  <si>
    <t>N42°52'06.16431"</t>
  </si>
  <si>
    <t>W75°18'48.84291"</t>
  </si>
  <si>
    <t>VVA_814</t>
  </si>
  <si>
    <t>N42°56'23.68040"</t>
  </si>
  <si>
    <t>W75°09'32.31957"</t>
  </si>
  <si>
    <t>VVA_815</t>
  </si>
  <si>
    <t>N42°47'07.63558"</t>
  </si>
  <si>
    <t>W75°09'39.75224"</t>
  </si>
  <si>
    <t>VVA_816</t>
  </si>
  <si>
    <t>N42°52'35.35841"</t>
  </si>
  <si>
    <t>W74°57'27.62159"</t>
  </si>
  <si>
    <t>VVA_817</t>
  </si>
  <si>
    <t>N42°48'52.75091"</t>
  </si>
  <si>
    <t>W75°04'11.17352"</t>
  </si>
  <si>
    <t>VVA_818</t>
  </si>
  <si>
    <t>N42°42'37.65541"</t>
  </si>
  <si>
    <t>W74°57'18.67676"</t>
  </si>
  <si>
    <t>VVA_819</t>
  </si>
  <si>
    <t>N42°39'33.78384"</t>
  </si>
  <si>
    <t>W75°09'01.76632"</t>
  </si>
  <si>
    <t>VVA_820</t>
  </si>
  <si>
    <t>N42°36'02.26303"</t>
  </si>
  <si>
    <t>W75°00'32.98267"</t>
  </si>
  <si>
    <t>VVA_821</t>
  </si>
  <si>
    <t>N42°31'15.60999"</t>
  </si>
  <si>
    <t>W75°05'24.75832"</t>
  </si>
  <si>
    <t>VVA_823</t>
  </si>
  <si>
    <t>N42°23'59.36644"</t>
  </si>
  <si>
    <t>W75°08'05.60157"</t>
  </si>
  <si>
    <t>VVA_824</t>
  </si>
  <si>
    <t>N42°56'39.82871"</t>
  </si>
  <si>
    <t>W76°05'46.45419"</t>
  </si>
  <si>
    <t>VVA_905</t>
  </si>
  <si>
    <t>N42°47'15.71424"</t>
  </si>
  <si>
    <t>W74°48'32.32724"</t>
  </si>
  <si>
    <t>VVA_906</t>
  </si>
  <si>
    <t>N42°38'05.79214"</t>
  </si>
  <si>
    <t>W74°49'01.60144"</t>
  </si>
  <si>
    <t>VVA_907</t>
  </si>
  <si>
    <t>N42°29'44.40899"</t>
  </si>
  <si>
    <t>W74°56'27.32825"</t>
  </si>
  <si>
    <t>VVA_908</t>
  </si>
  <si>
    <t>N42°26'02.86451"</t>
  </si>
  <si>
    <t>W74°44'01.04784"</t>
  </si>
  <si>
    <t>VVA_910</t>
  </si>
  <si>
    <t>N42°25'22.96005"</t>
  </si>
  <si>
    <t>W74°28'31.40550"</t>
  </si>
  <si>
    <t>VVA_911</t>
  </si>
  <si>
    <t>N42°33'01.99235"</t>
  </si>
  <si>
    <t>W74°30'04.57767"</t>
  </si>
  <si>
    <t>VVA_912</t>
  </si>
  <si>
    <t>N42°38'20.49652"</t>
  </si>
  <si>
    <t>W74°34'06.87725"</t>
  </si>
  <si>
    <t>VVA_913</t>
  </si>
  <si>
    <t>N42°49'51.53763"</t>
  </si>
  <si>
    <t>W74°31'56.00964"</t>
  </si>
  <si>
    <t>TALL WEEDS/FIELD</t>
  </si>
  <si>
    <t>VVA_914</t>
  </si>
  <si>
    <t>N42°55'33.37433"</t>
  </si>
  <si>
    <t>W74°26'12.73282"</t>
  </si>
  <si>
    <t>VVA_915</t>
  </si>
  <si>
    <t>N42°45'23.76036"</t>
  </si>
  <si>
    <t>W74°23'51.31350"</t>
  </si>
  <si>
    <t>VVA_916</t>
  </si>
  <si>
    <t>N42°41'27.88687"</t>
  </si>
  <si>
    <t>W74°13'37.76054"</t>
  </si>
  <si>
    <t>VVA_918</t>
  </si>
  <si>
    <t>N42°29'17.39446"</t>
  </si>
  <si>
    <t>W74°16'17.49142"</t>
  </si>
  <si>
    <t>VVA_919</t>
  </si>
  <si>
    <t>N42°53'54.16704"</t>
  </si>
  <si>
    <t>W74°10'03.83285"</t>
  </si>
  <si>
    <t>VVA_920</t>
  </si>
  <si>
    <t>N42°49'14.41471"</t>
  </si>
  <si>
    <t>W74°04'07.49513"</t>
  </si>
  <si>
    <t>VVA_921</t>
  </si>
  <si>
    <t>N42°40'41.18827"</t>
  </si>
  <si>
    <t>W73°57'19.03590"</t>
  </si>
  <si>
    <t>VVA_922</t>
  </si>
  <si>
    <t>N42°33'58.14386"</t>
  </si>
  <si>
    <t>W74°01'29.45680"</t>
  </si>
  <si>
    <t>VVA_923</t>
  </si>
  <si>
    <t>N42°24'58.99276"</t>
  </si>
  <si>
    <t>W73°55'30.17998"</t>
  </si>
  <si>
    <t>VVA_924</t>
  </si>
  <si>
    <t>N42°31'01.44325"</t>
  </si>
  <si>
    <t>W73°48'47.95686"</t>
  </si>
  <si>
    <t>VVA_925</t>
  </si>
  <si>
    <t>N42°26'42.07252"</t>
  </si>
  <si>
    <t>W73°33'35.74673"</t>
  </si>
  <si>
    <t>VVA_927</t>
  </si>
  <si>
    <t>N42°33'19.38589"</t>
  </si>
  <si>
    <t>W73°37'31.15923"</t>
  </si>
  <si>
    <t>VVA_928</t>
  </si>
  <si>
    <t>N42°38'21.52125"</t>
  </si>
  <si>
    <t>W73°43'13.20217"</t>
  </si>
  <si>
    <t>VVA_929</t>
  </si>
  <si>
    <t>N42°49'36.36591"</t>
  </si>
  <si>
    <t>W73°49'33.99512"</t>
  </si>
  <si>
    <t>VVA_931</t>
  </si>
  <si>
    <t>N42°46'15.37604"</t>
  </si>
  <si>
    <t>W73°39'30.11977"</t>
  </si>
  <si>
    <t>VVA_932</t>
  </si>
  <si>
    <t>N42°50'38.31432"</t>
  </si>
  <si>
    <t>W73°31'24.10541"</t>
  </si>
  <si>
    <t>VVA_933</t>
  </si>
  <si>
    <t>N42°55'34.84091"</t>
  </si>
  <si>
    <t>W73°27'56.52219"</t>
  </si>
  <si>
    <t>VVA_934</t>
  </si>
  <si>
    <t>N42°56'25.01255"</t>
  </si>
  <si>
    <t>W73°16'35.87110"</t>
  </si>
  <si>
    <t>VVA_935</t>
  </si>
  <si>
    <t>N42°49'08.78529"</t>
  </si>
  <si>
    <t>W73°23'26.38801"</t>
  </si>
  <si>
    <t>VVA_936</t>
  </si>
  <si>
    <t>N42°44'13.86848"</t>
  </si>
  <si>
    <t>W73°26'32.64915"</t>
  </si>
  <si>
    <t>VVA_937</t>
  </si>
  <si>
    <t>N42°37'29.45443"</t>
  </si>
  <si>
    <t>W73°20'09.65123"</t>
  </si>
  <si>
    <t>VVA_938</t>
  </si>
  <si>
    <t>N42°32'54.11672"</t>
  </si>
  <si>
    <t>W73°22'30.03898"</t>
  </si>
  <si>
    <t>VVA_939</t>
  </si>
  <si>
    <t>N42°24'58.02306"</t>
  </si>
  <si>
    <t>W73°24'23.34943"</t>
  </si>
  <si>
    <t>N43°27'58.81716"</t>
  </si>
  <si>
    <t>W76°30'38.65289"</t>
  </si>
  <si>
    <t>N44°09'51.33553"</t>
  </si>
  <si>
    <t>W76°15'27.71163"</t>
  </si>
  <si>
    <t>N44°50'24.32967"</t>
  </si>
  <si>
    <t>W74°33'30.25448"</t>
  </si>
  <si>
    <t>N44°42'19.68561"</t>
  </si>
  <si>
    <t>W73°37'14.57482"</t>
  </si>
  <si>
    <t>N43°17'09.94357"</t>
  </si>
  <si>
    <t>W76°07'33.39417"</t>
  </si>
  <si>
    <t>N44°01'14.53548"</t>
  </si>
  <si>
    <t>W75°42'48.27836"</t>
  </si>
  <si>
    <t>N42°40'03.26106"</t>
  </si>
  <si>
    <t>W74°29'14.77194"</t>
  </si>
  <si>
    <t>N43°14'07.69455"</t>
  </si>
  <si>
    <t>W73°49'38.61027"</t>
  </si>
  <si>
    <t>N42°35'36.33772"</t>
  </si>
  <si>
    <t>W76°12'52.43159"</t>
  </si>
  <si>
    <t>N43°28'58.07290"</t>
  </si>
  <si>
    <t>W75°19'42.38226"</t>
  </si>
  <si>
    <t>N43°13'40.95834"</t>
  </si>
  <si>
    <t>W74°06'40.18460"</t>
  </si>
  <si>
    <t>N43°45'51.99272"</t>
  </si>
  <si>
    <t>W76°11'45.17598"</t>
  </si>
  <si>
    <t>N43°26'14.54391"</t>
  </si>
  <si>
    <t>W73°27'32.83816"</t>
  </si>
  <si>
    <t>N43°19'54.06487"</t>
  </si>
  <si>
    <t>W76°23'43.76246"</t>
  </si>
  <si>
    <t>N42°47'45.22442"</t>
  </si>
  <si>
    <t>W76°06'19.58916"</t>
  </si>
  <si>
    <t>N43°42'42.36650"</t>
  </si>
  <si>
    <t>W74°58'11.76382"</t>
  </si>
  <si>
    <t>N42°48'21.56511"</t>
  </si>
  <si>
    <t>W75°15'08.55644"</t>
  </si>
  <si>
    <t>N42°27'28.05075"</t>
  </si>
  <si>
    <t>W74°27'22.02991"</t>
  </si>
  <si>
    <t>N42°48'38.69733"</t>
  </si>
  <si>
    <t>W74°54'07.56816"</t>
  </si>
  <si>
    <t>N43°38'50.65811"</t>
  </si>
  <si>
    <t>W75°28'55.29050"</t>
  </si>
  <si>
    <t>N42°57'12.96168"</t>
  </si>
  <si>
    <t>W74°22'49.50740"</t>
  </si>
  <si>
    <t>N43°20'33.89629"</t>
  </si>
  <si>
    <t>W75°05'42.31309"</t>
  </si>
  <si>
    <t>N42°24'48.53393"</t>
  </si>
  <si>
    <t>W73°58'31.02955"</t>
  </si>
  <si>
    <t>N42°29'14.73271"</t>
  </si>
  <si>
    <t>W73°27'54.64211"</t>
  </si>
  <si>
    <t>N43°39'45.32197"</t>
  </si>
  <si>
    <t>W73°31'15.54476"</t>
  </si>
  <si>
    <t>N44°22'02.99944"</t>
  </si>
  <si>
    <t>W75°45'41.84945"</t>
  </si>
  <si>
    <t>N44°08'57.84076"</t>
  </si>
  <si>
    <t>W75°19'01.22662"</t>
  </si>
  <si>
    <t>N44°29'03.02402"</t>
  </si>
  <si>
    <t>W73°47'33.11687"</t>
  </si>
  <si>
    <t>N43°16'27.50419"</t>
  </si>
  <si>
    <t>W73°32'20.30454"</t>
  </si>
  <si>
    <t>N43°30'04.38314"</t>
  </si>
  <si>
    <t>W74°20'06.08582"</t>
  </si>
  <si>
    <t>N43°46'51.60203"</t>
  </si>
  <si>
    <t>W74°15'22.41178"</t>
  </si>
  <si>
    <t>N44°29'44.07233"</t>
  </si>
  <si>
    <t>W73°29'52.65599"</t>
  </si>
  <si>
    <t>N44°17'13.08276"</t>
  </si>
  <si>
    <t>W73°31'58.82123"</t>
  </si>
  <si>
    <t>N43°09'21.46398"</t>
  </si>
  <si>
    <t>W76°20'09.01907"</t>
  </si>
  <si>
    <t>N43°59'07.72147"</t>
  </si>
  <si>
    <t>W74°17'46.59673"</t>
  </si>
  <si>
    <t>N44°43'32.58854"</t>
  </si>
  <si>
    <t>W73°54'26.69357"</t>
  </si>
  <si>
    <t>N44°52'25.77944"</t>
  </si>
  <si>
    <t>W74°14'45.93237"</t>
  </si>
  <si>
    <t>N43°43'45.94818"</t>
  </si>
  <si>
    <t>W75°24'46.33091"</t>
  </si>
  <si>
    <t>N43°05'40.73109"</t>
  </si>
  <si>
    <t>W76°00'07.23229"</t>
  </si>
  <si>
    <t>N43°49'52.97962"</t>
  </si>
  <si>
    <t>W73°24'23.77139"</t>
  </si>
  <si>
    <t>N42°36'10.35087"</t>
  </si>
  <si>
    <t>W74°02'04.52407"</t>
  </si>
  <si>
    <t>N43°57'00.54715"</t>
  </si>
  <si>
    <t>W73°44'20.76108"</t>
  </si>
  <si>
    <t>N44°40'56.14224"</t>
  </si>
  <si>
    <t>W75°27'57.41030"</t>
  </si>
  <si>
    <t>N42°42'19.70497"</t>
  </si>
  <si>
    <t>W75°44'12.77511"</t>
  </si>
  <si>
    <t>N44°22'51.29887"</t>
  </si>
  <si>
    <t>W74°12'10.65601"</t>
  </si>
  <si>
    <t>N44°40'23.93821"</t>
  </si>
  <si>
    <t>W74°57'09.44734"</t>
  </si>
  <si>
    <t>N42°41'00.04181"</t>
  </si>
  <si>
    <t>W76°39'24.73155"</t>
  </si>
  <si>
    <t>N43°32'33.60839"</t>
  </si>
  <si>
    <t>W76°11'32.51638"</t>
  </si>
  <si>
    <t>N42°32'22.50810"</t>
  </si>
  <si>
    <t>W74°49'26.85284"</t>
  </si>
  <si>
    <t>N43°43'23.48017"</t>
  </si>
  <si>
    <t>W73°49'11.26924"</t>
  </si>
  <si>
    <t>N42°54'49.55745"</t>
  </si>
  <si>
    <t>W76°26'27.85471"</t>
  </si>
  <si>
    <t>N44°52'02.42549"</t>
  </si>
  <si>
    <t>W75°11'32.60120"</t>
  </si>
  <si>
    <t>N44°56'58.88409"</t>
  </si>
  <si>
    <t>W74°56'07.82408"</t>
  </si>
  <si>
    <t>N42°55'13.62541"</t>
  </si>
  <si>
    <t>W74°08'57.75926"</t>
  </si>
  <si>
    <t>N43°02'36.32635"</t>
  </si>
  <si>
    <t>W76°34'30.35418"</t>
  </si>
  <si>
    <t>N42°53'20.00242"</t>
  </si>
  <si>
    <t>W75°09'21.28765"</t>
  </si>
  <si>
    <t>N43°27'42.41938"</t>
  </si>
  <si>
    <t>W75°55'25.08059"</t>
  </si>
  <si>
    <t>N43°49'06.49304"</t>
  </si>
  <si>
    <t>W75°49'02.09440"</t>
  </si>
  <si>
    <t>N44°09'23.13745"</t>
  </si>
  <si>
    <t>W74°31'23.47363"</t>
  </si>
  <si>
    <t>N43°07'15.12808"</t>
  </si>
  <si>
    <t>W75°17'34.82539"</t>
  </si>
  <si>
    <t>STATIC</t>
  </si>
  <si>
    <t>G 34 RESET</t>
  </si>
  <si>
    <t>N43°04'36.20577"</t>
  </si>
  <si>
    <t>W75°45'13.59916"</t>
  </si>
  <si>
    <t>OE0979</t>
  </si>
  <si>
    <t>N43°04'36.20495"</t>
  </si>
  <si>
    <t>W75°45'13.59859"</t>
  </si>
  <si>
    <t>N44°10'36.95193"</t>
  </si>
  <si>
    <t>Differences (E HT just calculated by geoid model off of datasheet elevation)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</si>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</sst>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5">
    <xf numFmtId="0" fontId="0" fillId="0" borderId="0" xfId="0"/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/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164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0" xfId="0" applyFont="1"/>
    <xf numFmtId="164" fontId="0" fillId="0" borderId="0" xfId="0" applyNumberFormat="1"/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1" fillId="34" borderId="0" xfId="0" applyFont="1" applyFill="1"/>
    <xf numFmtId="0" fontId="0" fillId="34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0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/>
    <xf numFmtId="0" fontId="0" fillId="35" borderId="0" xfId="0" applyFill="1"/>
    <xf numFmtId="2" fontId="0" fillId="35" borderId="0" xfId="0" applyNumberFormat="1" applyFill="1" applyAlignment="1">
      <alignment horizontal="centerContinuous"/>
    </xf>
    <xf numFmtId="0" fontId="0" fillId="35" borderId="0" xfId="0" applyFill="1" applyAlignment="1">
      <alignment horizontal="centerContinuous"/>
    </xf>
    <xf numFmtId="0" fontId="0" fillId="35" borderId="0" xfId="0" applyFill="1" applyAlignment="1">
      <alignment horizontal="center"/>
    </xf>
    <xf numFmtId="0" fontId="22" fillId="35" borderId="0" xfId="0" applyFont="1" applyFill="1" applyAlignment="1">
      <alignment horizontal="centerContinuous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35" borderId="0" xfId="0" applyNumberFormat="1" applyFill="1"/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1" fillId="0" borderId="0" xfId="0" applyFont="1" applyFill="1"/>
    <xf numFmtId="0" fontId="20" fillId="0" borderId="0" xfId="0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0" fillId="0" borderId="0" xfId="0" applyFont="1"/>
    <xf numFmtId="164" fontId="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I22" sqref="I22"/>
    </sheetView>
  </sheetViews>
  <sheetFormatPr defaultRowHeight="15" x14ac:dyDescent="0.25"/>
  <cols>
    <col min="1" max="1" width="17.5703125" bestFit="1" customWidth="1"/>
    <col min="2" max="2" width="68.5703125" bestFit="1" customWidth="1"/>
  </cols>
  <sheetData>
    <row r="1" spans="1:2" x14ac:dyDescent="0.25">
      <c r="A1" s="2" t="s">
        <v>0</v>
      </c>
      <c r="B1" s="1" t="s">
        <v>82</v>
      </c>
    </row>
    <row r="2" spans="1:2" x14ac:dyDescent="0.25">
      <c r="A2" s="2" t="s">
        <v>1</v>
      </c>
      <c r="B2" s="1" t="s">
        <v>83</v>
      </c>
    </row>
    <row r="3" spans="1:2" x14ac:dyDescent="0.25">
      <c r="A3" s="2" t="s">
        <v>2</v>
      </c>
      <c r="B3" s="1" t="s">
        <v>41</v>
      </c>
    </row>
    <row r="4" spans="1:2" x14ac:dyDescent="0.25">
      <c r="A4" s="2" t="s">
        <v>3</v>
      </c>
      <c r="B4" s="1" t="s">
        <v>42</v>
      </c>
    </row>
    <row r="5" spans="1:2" x14ac:dyDescent="0.25">
      <c r="A5" s="2" t="s">
        <v>4</v>
      </c>
      <c r="B5" s="1" t="s">
        <v>5</v>
      </c>
    </row>
    <row r="6" spans="1:2" x14ac:dyDescent="0.25">
      <c r="A6" s="2" t="s">
        <v>6</v>
      </c>
      <c r="B6" s="1" t="s">
        <v>36</v>
      </c>
    </row>
    <row r="7" spans="1:2" x14ac:dyDescent="0.25">
      <c r="A7" s="2" t="s">
        <v>7</v>
      </c>
      <c r="B7" s="1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80"/>
  <sheetViews>
    <sheetView topLeftCell="A82" zoomScaleNormal="100" workbookViewId="0">
      <selection activeCell="N80" sqref="N80"/>
    </sheetView>
  </sheetViews>
  <sheetFormatPr defaultRowHeight="15" x14ac:dyDescent="0.25"/>
  <cols>
    <col min="1" max="1" width="23" bestFit="1" customWidth="1"/>
    <col min="2" max="4" width="19.140625" style="31" customWidth="1"/>
    <col min="5" max="6" width="19.140625" customWidth="1"/>
    <col min="7" max="7" width="19.140625" style="31" customWidth="1"/>
    <col min="8" max="9" width="19.140625" customWidth="1"/>
    <col min="10" max="10" width="23.42578125" bestFit="1" customWidth="1"/>
    <col min="11" max="11" width="22" bestFit="1" customWidth="1"/>
    <col min="12" max="12" width="20.85546875" bestFit="1" customWidth="1"/>
    <col min="13" max="13" width="16.28515625" customWidth="1"/>
    <col min="14" max="14" width="8.28515625" customWidth="1"/>
    <col min="16" max="16" width="27.5703125" bestFit="1" customWidth="1"/>
    <col min="17" max="18" width="11.5703125" style="31" bestFit="1" customWidth="1"/>
    <col min="19" max="19" width="9.28515625" style="31" bestFit="1" customWidth="1"/>
    <col min="20" max="20" width="16.140625" bestFit="1" customWidth="1"/>
    <col min="21" max="21" width="17.85546875" bestFit="1" customWidth="1"/>
    <col min="22" max="22" width="7.5703125" style="31" bestFit="1" customWidth="1"/>
    <col min="23" max="23" width="29.42578125" bestFit="1" customWidth="1"/>
  </cols>
  <sheetData>
    <row r="1" spans="1:27" ht="18.75" x14ac:dyDescent="0.3">
      <c r="A1" s="5" t="s">
        <v>8</v>
      </c>
      <c r="E1" s="3"/>
      <c r="F1" s="3"/>
      <c r="H1" s="3"/>
      <c r="I1" s="3"/>
      <c r="J1" s="3"/>
      <c r="K1" s="3"/>
      <c r="L1" s="3"/>
      <c r="M1" s="3"/>
      <c r="N1" s="3"/>
      <c r="O1" s="3"/>
      <c r="P1" s="3"/>
      <c r="T1" s="3"/>
      <c r="U1" s="3"/>
      <c r="W1" s="3"/>
      <c r="X1" s="3"/>
      <c r="Y1" s="3"/>
      <c r="Z1" s="3"/>
      <c r="AA1" s="3"/>
    </row>
    <row r="2" spans="1:27" s="28" customFormat="1" ht="18.75" x14ac:dyDescent="0.3">
      <c r="A2" s="33"/>
      <c r="B2" s="58" t="s">
        <v>44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Q2" s="31"/>
      <c r="R2" s="31"/>
      <c r="S2" s="31"/>
      <c r="V2" s="31"/>
    </row>
    <row r="3" spans="1:27" s="28" customFormat="1" x14ac:dyDescent="0.25">
      <c r="B3" s="31"/>
      <c r="C3" s="41"/>
      <c r="D3" s="41"/>
      <c r="E3" s="40"/>
      <c r="F3" s="40"/>
      <c r="G3" s="41"/>
      <c r="H3" s="40"/>
      <c r="I3" s="40"/>
      <c r="J3" s="40"/>
      <c r="K3" s="40"/>
      <c r="L3" s="40"/>
      <c r="M3" s="40"/>
      <c r="N3" s="40"/>
      <c r="Q3" s="31"/>
      <c r="R3" s="31"/>
      <c r="S3" s="31"/>
      <c r="V3" s="31"/>
    </row>
    <row r="4" spans="1:27" ht="15.75" thickBot="1" x14ac:dyDescent="0.3">
      <c r="A4" s="59" t="s">
        <v>26</v>
      </c>
      <c r="B4" s="59"/>
      <c r="C4" s="59"/>
      <c r="D4" s="59"/>
      <c r="E4" s="59"/>
      <c r="F4" s="59"/>
      <c r="G4" s="59"/>
      <c r="H4" s="59"/>
      <c r="I4" s="59"/>
      <c r="W4" s="3"/>
      <c r="X4" s="3"/>
      <c r="Y4" s="6"/>
      <c r="Z4" s="6"/>
      <c r="AA4" s="6"/>
    </row>
    <row r="5" spans="1:27" ht="15.75" thickBot="1" x14ac:dyDescent="0.3">
      <c r="A5" s="13" t="s">
        <v>9</v>
      </c>
      <c r="B5" s="36" t="s">
        <v>10</v>
      </c>
      <c r="C5" s="36" t="s">
        <v>11</v>
      </c>
      <c r="D5" s="36" t="s">
        <v>12</v>
      </c>
      <c r="E5" s="13" t="s">
        <v>13</v>
      </c>
      <c r="F5" s="13" t="s">
        <v>14</v>
      </c>
      <c r="G5" s="36" t="s">
        <v>15</v>
      </c>
      <c r="H5" s="16" t="s">
        <v>16</v>
      </c>
      <c r="I5" s="16" t="s">
        <v>17</v>
      </c>
      <c r="W5" s="3"/>
      <c r="X5" s="3"/>
      <c r="Y5" s="6"/>
      <c r="Z5" s="6"/>
      <c r="AA5" s="6"/>
    </row>
    <row r="6" spans="1:27" s="28" customFormat="1" x14ac:dyDescent="0.25">
      <c r="A6" s="34" t="s">
        <v>84</v>
      </c>
      <c r="B6" s="35">
        <v>4791925.3710000003</v>
      </c>
      <c r="C6" s="35">
        <v>618550.63699999999</v>
      </c>
      <c r="D6" s="35">
        <v>73.225999999999999</v>
      </c>
      <c r="E6" s="32" t="s">
        <v>85</v>
      </c>
      <c r="F6" s="32" t="s">
        <v>86</v>
      </c>
      <c r="G6" s="35">
        <v>43.027000000000001</v>
      </c>
      <c r="H6" s="32" t="s">
        <v>87</v>
      </c>
      <c r="I6" s="22" t="s">
        <v>92</v>
      </c>
      <c r="Q6" s="31"/>
      <c r="R6" s="31"/>
      <c r="S6" s="31"/>
      <c r="V6" s="31"/>
    </row>
    <row r="7" spans="1:27" s="28" customFormat="1" x14ac:dyDescent="0.25">
      <c r="A7" s="34" t="s">
        <v>88</v>
      </c>
      <c r="B7" s="35">
        <v>4791952.5489999996</v>
      </c>
      <c r="C7" s="35">
        <v>618552.51800000004</v>
      </c>
      <c r="D7" s="35">
        <v>74.025000000000006</v>
      </c>
      <c r="E7" s="32" t="s">
        <v>89</v>
      </c>
      <c r="F7" s="32" t="s">
        <v>90</v>
      </c>
      <c r="G7" s="35">
        <v>43.826000000000001</v>
      </c>
      <c r="H7" s="32" t="s">
        <v>91</v>
      </c>
      <c r="I7" s="22" t="s">
        <v>92</v>
      </c>
      <c r="Q7" s="31"/>
      <c r="R7" s="31"/>
      <c r="S7" s="31"/>
      <c r="V7" s="31"/>
    </row>
    <row r="8" spans="1:27" s="28" customFormat="1" x14ac:dyDescent="0.25">
      <c r="A8" s="34" t="s">
        <v>93</v>
      </c>
      <c r="B8" s="35">
        <v>4897281.0539999995</v>
      </c>
      <c r="C8" s="35">
        <v>378802.15</v>
      </c>
      <c r="D8" s="35">
        <v>84.27</v>
      </c>
      <c r="E8" s="32" t="s">
        <v>94</v>
      </c>
      <c r="F8" s="32" t="s">
        <v>95</v>
      </c>
      <c r="G8" s="35">
        <v>49.954999999999998</v>
      </c>
      <c r="H8" s="32" t="s">
        <v>96</v>
      </c>
      <c r="I8" s="22" t="s">
        <v>28</v>
      </c>
      <c r="Q8" s="31"/>
      <c r="R8" s="31"/>
      <c r="S8" s="31"/>
      <c r="V8" s="31"/>
    </row>
    <row r="9" spans="1:27" s="28" customFormat="1" x14ac:dyDescent="0.25">
      <c r="A9" s="34" t="s">
        <v>97</v>
      </c>
      <c r="B9" s="35">
        <v>4666669.4620000003</v>
      </c>
      <c r="C9" s="35">
        <v>635177.83700000006</v>
      </c>
      <c r="D9" s="35">
        <v>205.691</v>
      </c>
      <c r="E9" s="32" t="s">
        <v>98</v>
      </c>
      <c r="F9" s="32" t="s">
        <v>99</v>
      </c>
      <c r="G9" s="35">
        <v>175.59100000000001</v>
      </c>
      <c r="H9" s="32" t="s">
        <v>100</v>
      </c>
      <c r="I9" s="22" t="s">
        <v>27</v>
      </c>
      <c r="Q9" s="31"/>
      <c r="R9" s="31"/>
      <c r="S9" s="31"/>
      <c r="V9" s="31"/>
    </row>
    <row r="10" spans="1:27" s="28" customFormat="1" x14ac:dyDescent="0.25">
      <c r="A10" s="34" t="s">
        <v>101</v>
      </c>
      <c r="B10" s="35">
        <v>4729687.9740000004</v>
      </c>
      <c r="C10" s="35">
        <v>596932.99199999997</v>
      </c>
      <c r="D10" s="35">
        <v>121.447</v>
      </c>
      <c r="E10" s="32" t="s">
        <v>102</v>
      </c>
      <c r="F10" s="32" t="s">
        <v>103</v>
      </c>
      <c r="G10" s="35">
        <v>90.066999999999993</v>
      </c>
      <c r="H10" s="32" t="s">
        <v>45</v>
      </c>
      <c r="I10" s="24" t="s">
        <v>27</v>
      </c>
      <c r="Q10" s="31"/>
      <c r="R10" s="31"/>
      <c r="S10" s="31"/>
      <c r="V10" s="31"/>
    </row>
    <row r="11" spans="1:27" s="28" customFormat="1" x14ac:dyDescent="0.25">
      <c r="A11" s="34" t="s">
        <v>104</v>
      </c>
      <c r="B11" s="35">
        <v>4662292.8969999999</v>
      </c>
      <c r="C11" s="35">
        <v>431592.88</v>
      </c>
      <c r="D11" s="35">
        <v>345.19499999999999</v>
      </c>
      <c r="E11" s="32" t="s">
        <v>105</v>
      </c>
      <c r="F11" s="32" t="s">
        <v>106</v>
      </c>
      <c r="G11" s="35">
        <v>313.08</v>
      </c>
      <c r="H11" s="32" t="s">
        <v>107</v>
      </c>
      <c r="I11" s="22" t="s">
        <v>27</v>
      </c>
      <c r="Q11" s="31"/>
      <c r="R11" s="31"/>
      <c r="S11" s="31"/>
      <c r="V11" s="31"/>
    </row>
    <row r="12" spans="1:27" s="28" customFormat="1" x14ac:dyDescent="0.25">
      <c r="A12" s="34" t="s">
        <v>108</v>
      </c>
      <c r="B12" s="35">
        <v>4715371.7560000001</v>
      </c>
      <c r="C12" s="35">
        <v>400602.864</v>
      </c>
      <c r="D12" s="35">
        <v>363.608</v>
      </c>
      <c r="E12" s="32" t="s">
        <v>109</v>
      </c>
      <c r="F12" s="32" t="s">
        <v>110</v>
      </c>
      <c r="G12" s="35">
        <v>330.88299999999998</v>
      </c>
      <c r="H12" s="32" t="s">
        <v>111</v>
      </c>
      <c r="I12" s="24" t="s">
        <v>27</v>
      </c>
      <c r="Q12" s="31"/>
      <c r="R12" s="31"/>
      <c r="S12" s="31"/>
      <c r="V12" s="31"/>
    </row>
    <row r="13" spans="1:27" s="28" customFormat="1" x14ac:dyDescent="0.25">
      <c r="A13" s="34" t="s">
        <v>112</v>
      </c>
      <c r="B13" s="35">
        <v>4724015.13</v>
      </c>
      <c r="C13" s="35">
        <v>542089.88500000001</v>
      </c>
      <c r="D13" s="35">
        <v>301.37200000000001</v>
      </c>
      <c r="E13" s="32" t="s">
        <v>113</v>
      </c>
      <c r="F13" s="32" t="s">
        <v>114</v>
      </c>
      <c r="G13" s="35">
        <v>270.673</v>
      </c>
      <c r="H13" s="32" t="s">
        <v>115</v>
      </c>
      <c r="I13" s="22" t="s">
        <v>27</v>
      </c>
      <c r="Q13" s="31"/>
      <c r="R13" s="31"/>
      <c r="S13" s="31"/>
      <c r="V13" s="31"/>
    </row>
    <row r="14" spans="1:27" s="28" customFormat="1" x14ac:dyDescent="0.25">
      <c r="A14" s="34" t="s">
        <v>116</v>
      </c>
      <c r="B14" s="35">
        <v>4896197.6859999998</v>
      </c>
      <c r="C14" s="35">
        <v>616600.43799999997</v>
      </c>
      <c r="D14" s="35">
        <v>203.047</v>
      </c>
      <c r="E14" s="32" t="s">
        <v>117</v>
      </c>
      <c r="F14" s="32" t="s">
        <v>118</v>
      </c>
      <c r="G14" s="35">
        <v>174.24600000000001</v>
      </c>
      <c r="H14" s="32" t="s">
        <v>119</v>
      </c>
      <c r="I14" s="24" t="s">
        <v>27</v>
      </c>
      <c r="Q14" s="31"/>
      <c r="R14" s="31"/>
      <c r="S14" s="31"/>
      <c r="V14" s="31"/>
    </row>
    <row r="15" spans="1:27" s="28" customFormat="1" x14ac:dyDescent="0.25">
      <c r="A15" s="34" t="s">
        <v>120</v>
      </c>
      <c r="B15" s="35">
        <v>4754262.1619999995</v>
      </c>
      <c r="C15" s="35">
        <v>552760.47600000002</v>
      </c>
      <c r="D15" s="35">
        <v>135.62799999999999</v>
      </c>
      <c r="E15" s="32" t="s">
        <v>121</v>
      </c>
      <c r="F15" s="32" t="s">
        <v>122</v>
      </c>
      <c r="G15" s="35">
        <v>104.67400000000001</v>
      </c>
      <c r="H15" s="32" t="s">
        <v>123</v>
      </c>
      <c r="I15" s="22" t="s">
        <v>27</v>
      </c>
      <c r="Q15" s="31"/>
      <c r="R15" s="31"/>
      <c r="S15" s="31"/>
      <c r="V15" s="31"/>
    </row>
    <row r="16" spans="1:27" s="28" customFormat="1" x14ac:dyDescent="0.25">
      <c r="A16" s="34" t="s">
        <v>124</v>
      </c>
      <c r="B16" s="35">
        <v>4645190.9129999997</v>
      </c>
      <c r="C16" s="35">
        <v>475739.86700000003</v>
      </c>
      <c r="D16" s="35">
        <v>291.00799999999998</v>
      </c>
      <c r="E16" s="32" t="s">
        <v>125</v>
      </c>
      <c r="F16" s="32" t="s">
        <v>126</v>
      </c>
      <c r="G16" s="35">
        <v>260.70600000000002</v>
      </c>
      <c r="H16" s="32" t="s">
        <v>127</v>
      </c>
      <c r="I16" s="24" t="s">
        <v>27</v>
      </c>
      <c r="Q16" s="31"/>
      <c r="R16" s="31"/>
      <c r="S16" s="31"/>
      <c r="V16" s="31"/>
    </row>
    <row r="17" spans="1:22" s="28" customFormat="1" x14ac:dyDescent="0.25">
      <c r="A17" s="34" t="s">
        <v>128</v>
      </c>
      <c r="B17" s="35">
        <v>4797087.585</v>
      </c>
      <c r="C17" s="35">
        <v>616059.70799999998</v>
      </c>
      <c r="D17" s="35">
        <v>94.697999999999993</v>
      </c>
      <c r="E17" s="32" t="s">
        <v>129</v>
      </c>
      <c r="F17" s="32" t="s">
        <v>130</v>
      </c>
      <c r="G17" s="35">
        <v>64.572999999999993</v>
      </c>
      <c r="H17" s="32" t="s">
        <v>45</v>
      </c>
      <c r="I17" s="22" t="s">
        <v>27</v>
      </c>
      <c r="Q17" s="31"/>
      <c r="R17" s="31"/>
      <c r="S17" s="31"/>
      <c r="V17" s="31"/>
    </row>
    <row r="18" spans="1:22" s="28" customFormat="1" x14ac:dyDescent="0.25">
      <c r="A18" s="34" t="s">
        <v>131</v>
      </c>
      <c r="B18" s="35">
        <v>4906265.5949999997</v>
      </c>
      <c r="C18" s="35">
        <v>464160.45899999997</v>
      </c>
      <c r="D18" s="35">
        <v>149.42500000000001</v>
      </c>
      <c r="E18" s="32" t="s">
        <v>132</v>
      </c>
      <c r="F18" s="32" t="s">
        <v>133</v>
      </c>
      <c r="G18" s="35">
        <v>117.574</v>
      </c>
      <c r="H18" s="32" t="s">
        <v>134</v>
      </c>
      <c r="I18" s="24" t="s">
        <v>27</v>
      </c>
      <c r="Q18" s="31"/>
      <c r="R18" s="31"/>
      <c r="S18" s="31"/>
      <c r="V18" s="31"/>
    </row>
    <row r="19" spans="1:22" s="28" customFormat="1" x14ac:dyDescent="0.25">
      <c r="A19" s="34" t="s">
        <v>135</v>
      </c>
      <c r="B19" s="35">
        <v>4762859.9160000002</v>
      </c>
      <c r="C19" s="35">
        <v>500337.62599999999</v>
      </c>
      <c r="D19" s="35">
        <v>126.898</v>
      </c>
      <c r="E19" s="32" t="s">
        <v>136</v>
      </c>
      <c r="F19" s="32" t="s">
        <v>137</v>
      </c>
      <c r="G19" s="35">
        <v>95.281999999999996</v>
      </c>
      <c r="H19" s="32" t="s">
        <v>45</v>
      </c>
      <c r="I19" s="22" t="s">
        <v>27</v>
      </c>
      <c r="Q19" s="31"/>
      <c r="R19" s="31"/>
      <c r="S19" s="31"/>
      <c r="V19" s="31"/>
    </row>
    <row r="20" spans="1:22" s="28" customFormat="1" x14ac:dyDescent="0.25">
      <c r="A20" s="34" t="s">
        <v>138</v>
      </c>
      <c r="B20" s="35">
        <v>4678539.1359999999</v>
      </c>
      <c r="C20" s="35">
        <v>602490.49</v>
      </c>
      <c r="D20" s="35">
        <v>53.578000000000003</v>
      </c>
      <c r="E20" s="32" t="s">
        <v>139</v>
      </c>
      <c r="F20" s="32" t="s">
        <v>140</v>
      </c>
      <c r="G20" s="35">
        <v>22.05</v>
      </c>
      <c r="H20" s="32" t="s">
        <v>141</v>
      </c>
      <c r="I20" s="24" t="s">
        <v>27</v>
      </c>
      <c r="Q20" s="31"/>
      <c r="R20" s="31"/>
      <c r="S20" s="31"/>
      <c r="V20" s="31"/>
    </row>
    <row r="21" spans="1:22" s="28" customFormat="1" x14ac:dyDescent="0.25">
      <c r="A21" s="34" t="s">
        <v>142</v>
      </c>
      <c r="B21" s="35">
        <v>4847989.216</v>
      </c>
      <c r="C21" s="35">
        <v>558117.61399999994</v>
      </c>
      <c r="D21" s="35">
        <v>530.21600000000001</v>
      </c>
      <c r="E21" s="32" t="s">
        <v>143</v>
      </c>
      <c r="F21" s="32" t="s">
        <v>144</v>
      </c>
      <c r="G21" s="35">
        <v>501.863</v>
      </c>
      <c r="H21" s="32" t="s">
        <v>145</v>
      </c>
      <c r="I21" s="22" t="s">
        <v>27</v>
      </c>
      <c r="Q21" s="31"/>
      <c r="R21" s="31"/>
      <c r="S21" s="31"/>
      <c r="V21" s="31"/>
    </row>
    <row r="22" spans="1:22" s="42" customFormat="1" x14ac:dyDescent="0.25">
      <c r="A22" s="34" t="s">
        <v>146</v>
      </c>
      <c r="B22" s="35">
        <v>4643228.2319999998</v>
      </c>
      <c r="C22" s="35">
        <v>580315.63800000004</v>
      </c>
      <c r="D22" s="35">
        <v>62.015999999999998</v>
      </c>
      <c r="E22" s="32" t="s">
        <v>147</v>
      </c>
      <c r="F22" s="32" t="s">
        <v>148</v>
      </c>
      <c r="G22" s="35">
        <v>30.372</v>
      </c>
      <c r="H22" s="32" t="s">
        <v>149</v>
      </c>
      <c r="I22" s="22" t="s">
        <v>27</v>
      </c>
      <c r="Q22" s="31"/>
      <c r="R22" s="31"/>
      <c r="S22" s="31"/>
      <c r="V22" s="31"/>
    </row>
    <row r="23" spans="1:22" s="42" customFormat="1" x14ac:dyDescent="0.25">
      <c r="A23" s="34" t="s">
        <v>150</v>
      </c>
      <c r="B23" s="35">
        <v>4849380.6069999998</v>
      </c>
      <c r="C23" s="35">
        <v>460948.11</v>
      </c>
      <c r="D23" s="35">
        <v>273.55399999999997</v>
      </c>
      <c r="E23" s="32" t="s">
        <v>151</v>
      </c>
      <c r="F23" s="32" t="s">
        <v>152</v>
      </c>
      <c r="G23" s="35">
        <v>241.53800000000001</v>
      </c>
      <c r="H23" s="32" t="s">
        <v>153</v>
      </c>
      <c r="I23" s="24" t="s">
        <v>27</v>
      </c>
      <c r="Q23" s="31"/>
      <c r="R23" s="31"/>
      <c r="S23" s="31"/>
      <c r="V23" s="31"/>
    </row>
    <row r="24" spans="1:22" s="42" customFormat="1" x14ac:dyDescent="0.25">
      <c r="A24" s="34" t="s">
        <v>154</v>
      </c>
      <c r="B24" s="35">
        <v>4968860.108</v>
      </c>
      <c r="C24" s="35">
        <v>556230.41500000004</v>
      </c>
      <c r="D24" s="35">
        <v>224.48500000000001</v>
      </c>
      <c r="E24" s="32" t="s">
        <v>155</v>
      </c>
      <c r="F24" s="32" t="s">
        <v>156</v>
      </c>
      <c r="G24" s="35">
        <v>195.21199999999999</v>
      </c>
      <c r="H24" s="32" t="s">
        <v>157</v>
      </c>
      <c r="I24" s="22" t="s">
        <v>27</v>
      </c>
      <c r="Q24" s="31"/>
      <c r="R24" s="31"/>
      <c r="S24" s="31"/>
      <c r="V24" s="31"/>
    </row>
    <row r="25" spans="1:22" s="42" customFormat="1" x14ac:dyDescent="0.25">
      <c r="A25" s="34" t="s">
        <v>158</v>
      </c>
      <c r="B25" s="35">
        <v>4610528.4249999998</v>
      </c>
      <c r="C25" s="35">
        <v>528124.29399999999</v>
      </c>
      <c r="D25" s="35">
        <v>431.45400000000001</v>
      </c>
      <c r="E25" s="32" t="s">
        <v>159</v>
      </c>
      <c r="F25" s="32" t="s">
        <v>160</v>
      </c>
      <c r="G25" s="35">
        <v>400.17500000000001</v>
      </c>
      <c r="H25" s="32" t="s">
        <v>45</v>
      </c>
      <c r="I25" s="24" t="s">
        <v>27</v>
      </c>
      <c r="Q25" s="31"/>
      <c r="R25" s="31"/>
      <c r="S25" s="31"/>
      <c r="V25" s="31"/>
    </row>
    <row r="26" spans="1:22" s="42" customFormat="1" x14ac:dyDescent="0.25">
      <c r="A26" s="34" t="s">
        <v>161</v>
      </c>
      <c r="B26" s="35">
        <v>4813758.3640000001</v>
      </c>
      <c r="C26" s="35">
        <v>400357.28700000001</v>
      </c>
      <c r="D26" s="35">
        <v>125.452</v>
      </c>
      <c r="E26" s="32" t="s">
        <v>162</v>
      </c>
      <c r="F26" s="32" t="s">
        <v>163</v>
      </c>
      <c r="G26" s="35">
        <v>91.143000000000001</v>
      </c>
      <c r="H26" s="32" t="s">
        <v>164</v>
      </c>
      <c r="I26" s="22" t="s">
        <v>27</v>
      </c>
      <c r="Q26" s="31"/>
      <c r="R26" s="31"/>
      <c r="S26" s="31"/>
      <c r="V26" s="31"/>
    </row>
    <row r="27" spans="1:22" s="42" customFormat="1" x14ac:dyDescent="0.25">
      <c r="A27" s="34" t="s">
        <v>165</v>
      </c>
      <c r="B27" s="35">
        <v>4774642.0290000001</v>
      </c>
      <c r="C27" s="35">
        <v>407128.85600000003</v>
      </c>
      <c r="D27" s="35">
        <v>132.24</v>
      </c>
      <c r="E27" s="32" t="s">
        <v>166</v>
      </c>
      <c r="F27" s="32" t="s">
        <v>167</v>
      </c>
      <c r="G27" s="35">
        <v>98.588999999999999</v>
      </c>
      <c r="H27" s="32" t="s">
        <v>45</v>
      </c>
      <c r="I27" s="22" t="s">
        <v>27</v>
      </c>
      <c r="Q27" s="31"/>
      <c r="R27" s="31"/>
      <c r="S27" s="31"/>
      <c r="V27" s="31"/>
    </row>
    <row r="28" spans="1:22" s="42" customFormat="1" x14ac:dyDescent="0.25">
      <c r="A28" s="34" t="s">
        <v>168</v>
      </c>
      <c r="B28" s="35">
        <v>4698661.9950000001</v>
      </c>
      <c r="C28" s="35">
        <v>490804.435</v>
      </c>
      <c r="D28" s="35">
        <v>338.05399999999997</v>
      </c>
      <c r="E28" s="32" t="s">
        <v>169</v>
      </c>
      <c r="F28" s="32" t="s">
        <v>170</v>
      </c>
      <c r="G28" s="35">
        <v>307.053</v>
      </c>
      <c r="H28" s="32" t="s">
        <v>171</v>
      </c>
      <c r="I28" s="24" t="s">
        <v>27</v>
      </c>
      <c r="Q28" s="31"/>
      <c r="R28" s="31"/>
      <c r="S28" s="31"/>
      <c r="V28" s="31"/>
    </row>
    <row r="29" spans="1:22" s="42" customFormat="1" x14ac:dyDescent="0.25">
      <c r="A29" s="34" t="s">
        <v>172</v>
      </c>
      <c r="B29" s="35">
        <v>4948645.6500000004</v>
      </c>
      <c r="C29" s="35">
        <v>622525.53899999999</v>
      </c>
      <c r="D29" s="35">
        <v>59.145000000000003</v>
      </c>
      <c r="E29" s="32" t="s">
        <v>173</v>
      </c>
      <c r="F29" s="32" t="s">
        <v>174</v>
      </c>
      <c r="G29" s="35">
        <v>30.15</v>
      </c>
      <c r="H29" s="32" t="s">
        <v>175</v>
      </c>
      <c r="I29" s="22" t="s">
        <v>27</v>
      </c>
      <c r="Q29" s="31"/>
      <c r="R29" s="31"/>
      <c r="S29" s="31"/>
      <c r="V29" s="31"/>
    </row>
    <row r="30" spans="1:22" s="42" customFormat="1" x14ac:dyDescent="0.25">
      <c r="A30" s="34" t="s">
        <v>176</v>
      </c>
      <c r="B30" s="35">
        <v>4944351.4139999999</v>
      </c>
      <c r="C30" s="35">
        <v>496685.12</v>
      </c>
      <c r="D30" s="35">
        <v>140.756</v>
      </c>
      <c r="E30" s="32" t="s">
        <v>177</v>
      </c>
      <c r="F30" s="32" t="s">
        <v>178</v>
      </c>
      <c r="G30" s="35">
        <v>109.812</v>
      </c>
      <c r="H30" s="32" t="s">
        <v>179</v>
      </c>
      <c r="I30" s="24" t="s">
        <v>27</v>
      </c>
      <c r="Q30" s="31"/>
      <c r="R30" s="31"/>
      <c r="S30" s="31"/>
      <c r="V30" s="31"/>
    </row>
    <row r="31" spans="1:22" s="42" customFormat="1" x14ac:dyDescent="0.25">
      <c r="A31" s="34" t="s">
        <v>46</v>
      </c>
      <c r="B31" s="35">
        <v>4774258.8890000004</v>
      </c>
      <c r="C31" s="35">
        <v>294473.03499999997</v>
      </c>
      <c r="D31" s="35">
        <v>148.88900000000001</v>
      </c>
      <c r="E31" s="32" t="s">
        <v>52</v>
      </c>
      <c r="F31" s="32" t="s">
        <v>53</v>
      </c>
      <c r="G31" s="35">
        <v>113.48099999999999</v>
      </c>
      <c r="H31" s="32" t="s">
        <v>47</v>
      </c>
      <c r="I31" s="22" t="s">
        <v>27</v>
      </c>
      <c r="Q31" s="31"/>
      <c r="R31" s="31"/>
      <c r="S31" s="31"/>
      <c r="V31" s="31"/>
    </row>
    <row r="32" spans="1:22" s="42" customFormat="1" x14ac:dyDescent="0.25">
      <c r="A32" s="34" t="s">
        <v>180</v>
      </c>
      <c r="B32" s="35">
        <v>4906036.625</v>
      </c>
      <c r="C32" s="35">
        <v>573514.04500000004</v>
      </c>
      <c r="D32" s="35">
        <v>495.19299999999998</v>
      </c>
      <c r="E32" s="32" t="s">
        <v>181</v>
      </c>
      <c r="F32" s="32" t="s">
        <v>182</v>
      </c>
      <c r="G32" s="35">
        <v>466.82499999999999</v>
      </c>
      <c r="H32" s="32" t="s">
        <v>183</v>
      </c>
      <c r="I32" s="22" t="s">
        <v>27</v>
      </c>
      <c r="Q32" s="31"/>
      <c r="R32" s="31"/>
      <c r="S32" s="31"/>
      <c r="V32" s="31"/>
    </row>
    <row r="33" spans="1:27" s="42" customFormat="1" x14ac:dyDescent="0.25">
      <c r="A33" s="34" t="s">
        <v>184</v>
      </c>
      <c r="B33" s="35">
        <v>4780673.0920000002</v>
      </c>
      <c r="C33" s="35">
        <v>460404.64</v>
      </c>
      <c r="D33" s="35">
        <v>161.14699999999999</v>
      </c>
      <c r="E33" s="32" t="s">
        <v>185</v>
      </c>
      <c r="F33" s="32" t="s">
        <v>186</v>
      </c>
      <c r="G33" s="35">
        <v>128.53700000000001</v>
      </c>
      <c r="H33" s="32" t="s">
        <v>187</v>
      </c>
      <c r="I33" s="24" t="s">
        <v>27</v>
      </c>
      <c r="Q33" s="31"/>
      <c r="R33" s="31"/>
      <c r="S33" s="31"/>
      <c r="V33" s="31"/>
    </row>
    <row r="34" spans="1:27" s="42" customFormat="1" x14ac:dyDescent="0.25">
      <c r="A34" s="34" t="s">
        <v>188</v>
      </c>
      <c r="B34" s="35">
        <v>4725316.4400000004</v>
      </c>
      <c r="C34" s="35">
        <v>457953.86599999998</v>
      </c>
      <c r="D34" s="35">
        <v>328.92200000000003</v>
      </c>
      <c r="E34" s="32" t="s">
        <v>189</v>
      </c>
      <c r="F34" s="32" t="s">
        <v>190</v>
      </c>
      <c r="G34" s="35">
        <v>297.09399999999999</v>
      </c>
      <c r="H34" s="32" t="s">
        <v>191</v>
      </c>
      <c r="I34" s="22" t="s">
        <v>27</v>
      </c>
      <c r="Q34" s="31"/>
      <c r="R34" s="31"/>
      <c r="S34" s="31"/>
      <c r="V34" s="31"/>
    </row>
    <row r="35" spans="1:27" s="42" customFormat="1" x14ac:dyDescent="0.25">
      <c r="A35" s="34" t="s">
        <v>192</v>
      </c>
      <c r="B35" s="35">
        <v>4768348.5039999997</v>
      </c>
      <c r="C35" s="35">
        <v>597373.25199999998</v>
      </c>
      <c r="D35" s="35">
        <v>100.27800000000001</v>
      </c>
      <c r="E35" s="32" t="s">
        <v>193</v>
      </c>
      <c r="F35" s="32" t="s">
        <v>194</v>
      </c>
      <c r="G35" s="35">
        <v>69.619</v>
      </c>
      <c r="H35" s="32" t="s">
        <v>195</v>
      </c>
      <c r="I35" s="24" t="s">
        <v>27</v>
      </c>
      <c r="Q35" s="31"/>
      <c r="R35" s="31"/>
      <c r="S35" s="31"/>
      <c r="V35" s="31"/>
    </row>
    <row r="36" spans="1:27" s="42" customFormat="1" x14ac:dyDescent="0.25">
      <c r="A36" s="34" t="s">
        <v>196</v>
      </c>
      <c r="B36" s="35">
        <v>4690458.84</v>
      </c>
      <c r="C36" s="35">
        <v>345495.272</v>
      </c>
      <c r="D36" s="35">
        <v>316.62</v>
      </c>
      <c r="E36" s="32" t="s">
        <v>197</v>
      </c>
      <c r="F36" s="32" t="s">
        <v>198</v>
      </c>
      <c r="G36" s="35">
        <v>283.56200000000001</v>
      </c>
      <c r="H36" s="32" t="s">
        <v>199</v>
      </c>
      <c r="I36" s="22" t="s">
        <v>27</v>
      </c>
      <c r="Q36" s="31"/>
      <c r="R36" s="31"/>
      <c r="S36" s="31"/>
      <c r="V36" s="31"/>
    </row>
    <row r="37" spans="1:27" s="42" customFormat="1" x14ac:dyDescent="0.25">
      <c r="A37" s="34" t="s">
        <v>48</v>
      </c>
      <c r="B37" s="35">
        <v>4751226.6370000001</v>
      </c>
      <c r="C37" s="35">
        <v>348794.42599999998</v>
      </c>
      <c r="D37" s="35">
        <v>144.30799999999999</v>
      </c>
      <c r="E37" s="32" t="s">
        <v>51</v>
      </c>
      <c r="F37" s="32" t="s">
        <v>54</v>
      </c>
      <c r="G37" s="35">
        <v>109.956</v>
      </c>
      <c r="H37" s="32" t="s">
        <v>49</v>
      </c>
      <c r="I37" s="22" t="s">
        <v>27</v>
      </c>
      <c r="Q37" s="31"/>
      <c r="R37" s="31"/>
      <c r="S37" s="31"/>
      <c r="V37" s="31"/>
    </row>
    <row r="38" spans="1:27" s="42" customFormat="1" x14ac:dyDescent="0.25">
      <c r="A38" s="34" t="s">
        <v>200</v>
      </c>
      <c r="B38" s="35">
        <v>4875421.6009999998</v>
      </c>
      <c r="C38" s="35">
        <v>426186.804</v>
      </c>
      <c r="D38" s="35">
        <v>151.67500000000001</v>
      </c>
      <c r="E38" s="32" t="s">
        <v>201</v>
      </c>
      <c r="F38" s="32" t="s">
        <v>202</v>
      </c>
      <c r="G38" s="35">
        <v>118.251</v>
      </c>
      <c r="H38" s="32" t="s">
        <v>203</v>
      </c>
      <c r="I38" s="24" t="s">
        <v>27</v>
      </c>
      <c r="Q38" s="31"/>
      <c r="R38" s="31"/>
      <c r="S38" s="31"/>
      <c r="V38" s="31"/>
    </row>
    <row r="39" spans="1:27" s="42" customFormat="1" x14ac:dyDescent="0.25">
      <c r="A39" s="34" t="s">
        <v>204</v>
      </c>
      <c r="B39" s="35">
        <v>4652271.5719999997</v>
      </c>
      <c r="C39" s="35">
        <v>374009.68</v>
      </c>
      <c r="D39" s="35">
        <v>255.33500000000001</v>
      </c>
      <c r="E39" s="32" t="s">
        <v>205</v>
      </c>
      <c r="F39" s="32" t="s">
        <v>206</v>
      </c>
      <c r="G39" s="35">
        <v>222.16499999999999</v>
      </c>
      <c r="H39" s="32" t="s">
        <v>207</v>
      </c>
      <c r="I39" s="22" t="s">
        <v>27</v>
      </c>
      <c r="Q39" s="31"/>
      <c r="R39" s="31"/>
      <c r="S39" s="31"/>
      <c r="V39" s="31"/>
    </row>
    <row r="40" spans="1:27" s="42" customFormat="1" x14ac:dyDescent="0.25">
      <c r="A40" s="34" t="s">
        <v>208</v>
      </c>
      <c r="B40" s="35">
        <v>4749339.3729999997</v>
      </c>
      <c r="C40" s="35">
        <v>647004.076</v>
      </c>
      <c r="D40" s="35">
        <v>213.58600000000001</v>
      </c>
      <c r="E40" s="32" t="s">
        <v>209</v>
      </c>
      <c r="F40" s="32" t="s">
        <v>210</v>
      </c>
      <c r="G40" s="35">
        <v>183.89599999999999</v>
      </c>
      <c r="H40" s="32" t="s">
        <v>211</v>
      </c>
      <c r="I40" s="24" t="s">
        <v>27</v>
      </c>
      <c r="Q40" s="31"/>
      <c r="R40" s="31"/>
      <c r="S40" s="31"/>
      <c r="V40" s="31"/>
    </row>
    <row r="41" spans="1:27" s="42" customFormat="1" x14ac:dyDescent="0.25">
      <c r="A41" s="34" t="s">
        <v>212</v>
      </c>
      <c r="B41" s="35">
        <v>4801628.8619999997</v>
      </c>
      <c r="C41" s="35">
        <v>662476.53599999996</v>
      </c>
      <c r="D41" s="35">
        <v>221.994</v>
      </c>
      <c r="E41" s="32" t="s">
        <v>213</v>
      </c>
      <c r="F41" s="32" t="s">
        <v>214</v>
      </c>
      <c r="G41" s="35">
        <v>193.964</v>
      </c>
      <c r="H41" s="32" t="s">
        <v>215</v>
      </c>
      <c r="I41" s="22" t="s">
        <v>27</v>
      </c>
      <c r="Q41" s="31"/>
      <c r="R41" s="31"/>
      <c r="S41" s="31"/>
      <c r="V41" s="31"/>
    </row>
    <row r="42" spans="1:27" s="42" customFormat="1" x14ac:dyDescent="0.25">
      <c r="A42" s="34" t="s">
        <v>216</v>
      </c>
      <c r="B42" s="35">
        <v>4873378.3710000003</v>
      </c>
      <c r="C42" s="35">
        <v>648117.57799999998</v>
      </c>
      <c r="D42" s="35">
        <v>124.69499999999999</v>
      </c>
      <c r="E42" s="32" t="s">
        <v>217</v>
      </c>
      <c r="F42" s="32" t="s">
        <v>218</v>
      </c>
      <c r="G42" s="35">
        <v>96.027000000000001</v>
      </c>
      <c r="H42" s="32" t="s">
        <v>219</v>
      </c>
      <c r="I42" s="22" t="s">
        <v>27</v>
      </c>
      <c r="Q42" s="31"/>
      <c r="R42" s="31"/>
      <c r="S42" s="31"/>
      <c r="V42" s="31"/>
    </row>
    <row r="43" spans="1:27" s="42" customFormat="1" x14ac:dyDescent="0.25">
      <c r="A43" s="34" t="s">
        <v>220</v>
      </c>
      <c r="B43" s="35">
        <v>4830221.8210000005</v>
      </c>
      <c r="C43" s="35">
        <v>663065.23100000003</v>
      </c>
      <c r="D43" s="35">
        <v>189.59100000000001</v>
      </c>
      <c r="E43" s="32" t="s">
        <v>221</v>
      </c>
      <c r="F43" s="32" t="s">
        <v>222</v>
      </c>
      <c r="G43" s="35">
        <v>161.44900000000001</v>
      </c>
      <c r="H43" s="32" t="s">
        <v>223</v>
      </c>
      <c r="I43" s="24" t="s">
        <v>27</v>
      </c>
      <c r="Q43" s="31"/>
      <c r="R43" s="31"/>
      <c r="S43" s="31"/>
      <c r="V43" s="31"/>
    </row>
    <row r="44" spans="1:27" s="28" customFormat="1" ht="21" x14ac:dyDescent="0.25">
      <c r="A44" s="47" t="s">
        <v>80</v>
      </c>
      <c r="B44" s="44"/>
      <c r="C44" s="44"/>
      <c r="D44" s="44"/>
      <c r="E44" s="45"/>
      <c r="F44" s="45"/>
      <c r="G44" s="44"/>
      <c r="H44" s="45"/>
      <c r="I44" s="45"/>
      <c r="J44" s="28" t="s">
        <v>81</v>
      </c>
      <c r="P44" s="43"/>
      <c r="Q44" s="51"/>
      <c r="R44" s="51"/>
      <c r="S44" s="51"/>
      <c r="T44" s="43"/>
      <c r="U44" s="43"/>
      <c r="V44" s="51"/>
      <c r="W44" s="43"/>
    </row>
    <row r="45" spans="1:27" x14ac:dyDescent="0.25">
      <c r="A45" s="61" t="s">
        <v>35</v>
      </c>
      <c r="B45" s="61"/>
      <c r="C45" s="61"/>
      <c r="D45" s="61"/>
      <c r="E45" s="61"/>
      <c r="F45" s="61"/>
      <c r="G45" s="61"/>
      <c r="H45" s="61"/>
      <c r="I45" s="61"/>
      <c r="J45" s="21"/>
      <c r="K45" s="21"/>
      <c r="L45" s="21"/>
      <c r="M45" s="21"/>
      <c r="N45" s="21"/>
      <c r="O45" s="21"/>
      <c r="P45" s="59" t="s">
        <v>29</v>
      </c>
      <c r="Q45" s="59"/>
      <c r="R45" s="59"/>
      <c r="S45" s="59"/>
      <c r="T45" s="59"/>
      <c r="U45" s="59"/>
      <c r="V45" s="59"/>
      <c r="W45" s="3"/>
      <c r="X45" s="3"/>
      <c r="Y45" s="3"/>
      <c r="Z45" s="3"/>
      <c r="AA45" s="3"/>
    </row>
    <row r="46" spans="1:27" ht="15.75" thickBot="1" x14ac:dyDescent="0.3">
      <c r="A46" s="62" t="s">
        <v>50</v>
      </c>
      <c r="B46" s="62"/>
      <c r="C46" s="62"/>
      <c r="D46" s="62"/>
      <c r="E46" s="62"/>
      <c r="F46" s="62"/>
      <c r="G46" s="62"/>
      <c r="H46" s="62"/>
      <c r="I46" s="61"/>
      <c r="J46" s="21"/>
      <c r="K46" s="60" t="s">
        <v>4447</v>
      </c>
      <c r="L46" s="60"/>
      <c r="M46" s="60"/>
      <c r="N46" s="60"/>
      <c r="O46" s="17"/>
      <c r="P46" s="60" t="s">
        <v>30</v>
      </c>
      <c r="Q46" s="60"/>
      <c r="R46" s="60"/>
      <c r="S46" s="60"/>
      <c r="T46" s="60"/>
      <c r="U46" s="60"/>
      <c r="V46" s="60"/>
      <c r="W46" s="3"/>
      <c r="X46" s="3"/>
      <c r="Y46" s="3"/>
      <c r="Z46" s="3"/>
      <c r="AA46" s="3"/>
    </row>
    <row r="47" spans="1:27" ht="15.75" thickBot="1" x14ac:dyDescent="0.3">
      <c r="A47" s="13" t="s">
        <v>9</v>
      </c>
      <c r="B47" s="36" t="s">
        <v>10</v>
      </c>
      <c r="C47" s="36" t="s">
        <v>11</v>
      </c>
      <c r="D47" s="36" t="s">
        <v>12</v>
      </c>
      <c r="E47" s="13" t="s">
        <v>13</v>
      </c>
      <c r="F47" s="13" t="s">
        <v>14</v>
      </c>
      <c r="G47" s="36" t="s">
        <v>15</v>
      </c>
      <c r="H47" s="16" t="s">
        <v>16</v>
      </c>
      <c r="I47" s="16" t="s">
        <v>32</v>
      </c>
      <c r="J47" s="21"/>
      <c r="K47" s="16" t="s">
        <v>4448</v>
      </c>
      <c r="L47" s="16" t="s">
        <v>18</v>
      </c>
      <c r="M47" s="19" t="s">
        <v>19</v>
      </c>
      <c r="N47" s="16" t="s">
        <v>20</v>
      </c>
      <c r="O47" s="20"/>
      <c r="P47" s="13" t="s">
        <v>9</v>
      </c>
      <c r="Q47" s="36" t="s">
        <v>10</v>
      </c>
      <c r="R47" s="36" t="s">
        <v>11</v>
      </c>
      <c r="S47" s="36" t="s">
        <v>12</v>
      </c>
      <c r="T47" s="13" t="s">
        <v>13</v>
      </c>
      <c r="U47" s="13" t="s">
        <v>14</v>
      </c>
      <c r="V47" s="36" t="s">
        <v>15</v>
      </c>
      <c r="W47" s="16" t="s">
        <v>31</v>
      </c>
      <c r="X47" s="3"/>
      <c r="Y47" s="3"/>
      <c r="Z47" s="3"/>
      <c r="AA47" s="3"/>
    </row>
    <row r="48" spans="1:27" x14ac:dyDescent="0.25">
      <c r="A48" s="49" t="s">
        <v>224</v>
      </c>
      <c r="B48" s="50">
        <v>4813711.4369999999</v>
      </c>
      <c r="C48" s="50">
        <v>377796.88</v>
      </c>
      <c r="D48" s="50">
        <v>76.747</v>
      </c>
      <c r="E48" s="49" t="s">
        <v>225</v>
      </c>
      <c r="F48" s="49" t="s">
        <v>226</v>
      </c>
      <c r="G48" s="50">
        <v>41.95</v>
      </c>
      <c r="H48" s="48" t="s">
        <v>227</v>
      </c>
      <c r="I48" s="39" t="s">
        <v>27</v>
      </c>
      <c r="J48" s="14"/>
      <c r="K48" s="25">
        <f t="shared" ref="K48" si="0">Q48-B48</f>
        <v>-2.500000037252903E-2</v>
      </c>
      <c r="L48" s="25">
        <f t="shared" ref="L48" si="1">R48-C48</f>
        <v>-4.0000000153668225E-3</v>
      </c>
      <c r="M48" s="25">
        <f t="shared" ref="M48" si="2">S48-D48</f>
        <v>-0.1039999999999992</v>
      </c>
      <c r="N48" s="25">
        <f t="shared" ref="N48" si="3">V48-G48</f>
        <v>-0.10400000000000631</v>
      </c>
      <c r="O48" s="15"/>
      <c r="P48" s="24" t="s">
        <v>224</v>
      </c>
      <c r="Q48" s="30">
        <v>4813711.4119999995</v>
      </c>
      <c r="R48" s="30">
        <v>377796.87599999999</v>
      </c>
      <c r="S48" s="30">
        <v>76.643000000000001</v>
      </c>
      <c r="T48" s="24" t="s">
        <v>4319</v>
      </c>
      <c r="U48" s="24" t="s">
        <v>4320</v>
      </c>
      <c r="V48" s="30">
        <v>41.845999999999997</v>
      </c>
      <c r="W48" s="32" t="s">
        <v>37</v>
      </c>
      <c r="X48" s="3"/>
      <c r="Y48" s="3"/>
      <c r="Z48" s="3"/>
      <c r="AA48" s="3"/>
    </row>
    <row r="49" spans="1:27" s="28" customFormat="1" x14ac:dyDescent="0.25">
      <c r="A49" s="49" t="s">
        <v>228</v>
      </c>
      <c r="B49" s="50">
        <v>4890886.1129999999</v>
      </c>
      <c r="C49" s="50">
        <v>399443.56300000002</v>
      </c>
      <c r="D49" s="50">
        <v>89.138999999999996</v>
      </c>
      <c r="E49" s="49" t="s">
        <v>229</v>
      </c>
      <c r="F49" s="49" t="s">
        <v>230</v>
      </c>
      <c r="G49" s="50">
        <v>55.088000000000001</v>
      </c>
      <c r="H49" s="48" t="s">
        <v>231</v>
      </c>
      <c r="I49" s="39" t="s">
        <v>28</v>
      </c>
      <c r="J49" s="24"/>
      <c r="K49" s="25">
        <f t="shared" ref="K49:K63" si="4">Q49-B49</f>
        <v>-2.6999999769032001E-2</v>
      </c>
      <c r="L49" s="25">
        <f t="shared" ref="L49:L63" si="5">R49-C49</f>
        <v>3.9999999571591616E-3</v>
      </c>
      <c r="M49" s="25"/>
      <c r="N49" s="25"/>
      <c r="O49" s="25"/>
      <c r="P49" s="24" t="s">
        <v>228</v>
      </c>
      <c r="Q49" s="30">
        <v>4890886.0860000001</v>
      </c>
      <c r="R49" s="30">
        <v>399443.56699999998</v>
      </c>
      <c r="S49" s="30">
        <v>89.207999999999998</v>
      </c>
      <c r="T49" s="24" t="s">
        <v>4321</v>
      </c>
      <c r="U49" s="24" t="s">
        <v>4322</v>
      </c>
      <c r="V49" s="30">
        <v>55.156999999999996</v>
      </c>
      <c r="W49" s="32" t="s">
        <v>37</v>
      </c>
    </row>
    <row r="50" spans="1:27" x14ac:dyDescent="0.25">
      <c r="A50" s="49" t="s">
        <v>232</v>
      </c>
      <c r="B50" s="50">
        <v>4965281.7050000001</v>
      </c>
      <c r="C50" s="50">
        <v>534901.22900000005</v>
      </c>
      <c r="D50" s="50">
        <v>110.291</v>
      </c>
      <c r="E50" s="49" t="s">
        <v>233</v>
      </c>
      <c r="F50" s="49" t="s">
        <v>234</v>
      </c>
      <c r="G50" s="50">
        <v>80.284000000000006</v>
      </c>
      <c r="H50" s="48" t="s">
        <v>235</v>
      </c>
      <c r="I50" s="39" t="s">
        <v>27</v>
      </c>
      <c r="J50" s="24"/>
      <c r="K50" s="25">
        <f t="shared" si="4"/>
        <v>-1.4999999664723873E-2</v>
      </c>
      <c r="L50" s="25">
        <f t="shared" si="5"/>
        <v>-3.4000000101514161E-2</v>
      </c>
      <c r="M50" s="25">
        <f t="shared" ref="M50:M63" si="6">S50-D50</f>
        <v>9.7000000000008413E-2</v>
      </c>
      <c r="N50" s="25">
        <f t="shared" ref="N50:N63" si="7">V50-G50</f>
        <v>9.5999999999989427E-2</v>
      </c>
      <c r="O50" s="15"/>
      <c r="P50" s="24" t="s">
        <v>232</v>
      </c>
      <c r="Q50" s="30">
        <v>4965281.6900000004</v>
      </c>
      <c r="R50" s="30">
        <v>534901.19499999995</v>
      </c>
      <c r="S50" s="30">
        <v>110.38800000000001</v>
      </c>
      <c r="T50" s="24" t="s">
        <v>4323</v>
      </c>
      <c r="U50" s="24" t="s">
        <v>4324</v>
      </c>
      <c r="V50" s="30">
        <v>80.38</v>
      </c>
      <c r="W50" s="32" t="s">
        <v>37</v>
      </c>
      <c r="X50" s="3"/>
      <c r="Y50" s="3"/>
      <c r="Z50" s="3"/>
      <c r="AA50" s="3"/>
    </row>
    <row r="51" spans="1:27" x14ac:dyDescent="0.25">
      <c r="A51" s="49" t="s">
        <v>236</v>
      </c>
      <c r="B51" s="50">
        <v>4951157.7929999996</v>
      </c>
      <c r="C51" s="50">
        <v>609264.35100000002</v>
      </c>
      <c r="D51" s="50">
        <v>219.327</v>
      </c>
      <c r="E51" s="49" t="s">
        <v>237</v>
      </c>
      <c r="F51" s="49" t="s">
        <v>238</v>
      </c>
      <c r="G51" s="50">
        <v>190.64400000000001</v>
      </c>
      <c r="H51" s="48" t="s">
        <v>239</v>
      </c>
      <c r="I51" s="39" t="s">
        <v>28</v>
      </c>
      <c r="J51" s="24"/>
      <c r="K51" s="25">
        <f t="shared" si="4"/>
        <v>-3.3999999985098839E-2</v>
      </c>
      <c r="L51" s="25">
        <f t="shared" si="5"/>
        <v>1.0000000009313226E-2</v>
      </c>
      <c r="M51" s="25"/>
      <c r="N51" s="25"/>
      <c r="O51" s="15"/>
      <c r="P51" s="24" t="s">
        <v>236</v>
      </c>
      <c r="Q51" s="30">
        <v>4951157.7589999996</v>
      </c>
      <c r="R51" s="30">
        <v>609264.36100000003</v>
      </c>
      <c r="S51" s="30">
        <v>219.303</v>
      </c>
      <c r="T51" s="24" t="s">
        <v>4325</v>
      </c>
      <c r="U51" s="24" t="s">
        <v>4326</v>
      </c>
      <c r="V51" s="30">
        <v>190.62100000000001</v>
      </c>
      <c r="W51" s="32" t="s">
        <v>37</v>
      </c>
      <c r="X51" s="3"/>
      <c r="Y51" s="3"/>
      <c r="Z51" s="3"/>
      <c r="AA51" s="3"/>
    </row>
    <row r="52" spans="1:27" s="28" customFormat="1" x14ac:dyDescent="0.25">
      <c r="A52" s="49" t="s">
        <v>240</v>
      </c>
      <c r="B52" s="50">
        <v>4793201.4630000005</v>
      </c>
      <c r="C52" s="50">
        <v>408652.83500000002</v>
      </c>
      <c r="D52" s="50">
        <v>135.143</v>
      </c>
      <c r="E52" s="49" t="s">
        <v>241</v>
      </c>
      <c r="F52" s="49" t="s">
        <v>242</v>
      </c>
      <c r="G52" s="50">
        <v>101.27</v>
      </c>
      <c r="H52" s="48" t="s">
        <v>243</v>
      </c>
      <c r="I52" s="39" t="s">
        <v>27</v>
      </c>
      <c r="J52" s="24"/>
      <c r="K52" s="25">
        <f t="shared" si="4"/>
        <v>-1.9000000320374966E-2</v>
      </c>
      <c r="L52" s="25">
        <f t="shared" si="5"/>
        <v>1.9999999785795808E-3</v>
      </c>
      <c r="M52" s="25">
        <f t="shared" si="6"/>
        <v>-2.0999999999986585E-2</v>
      </c>
      <c r="N52" s="25">
        <f t="shared" si="7"/>
        <v>-2.1000000000000796E-2</v>
      </c>
      <c r="O52" s="25"/>
      <c r="P52" s="24" t="s">
        <v>240</v>
      </c>
      <c r="Q52" s="30">
        <v>4793201.4440000001</v>
      </c>
      <c r="R52" s="30">
        <v>408652.837</v>
      </c>
      <c r="S52" s="30">
        <v>135.12200000000001</v>
      </c>
      <c r="T52" s="24" t="s">
        <v>4327</v>
      </c>
      <c r="U52" s="24" t="s">
        <v>4328</v>
      </c>
      <c r="V52" s="30">
        <v>101.249</v>
      </c>
      <c r="W52" s="32" t="s">
        <v>37</v>
      </c>
    </row>
    <row r="53" spans="1:27" x14ac:dyDescent="0.25">
      <c r="A53" s="49" t="s">
        <v>244</v>
      </c>
      <c r="B53" s="50">
        <v>4874419.8320000004</v>
      </c>
      <c r="C53" s="50">
        <v>442822.75400000002</v>
      </c>
      <c r="D53" s="50">
        <v>213.75200000000001</v>
      </c>
      <c r="E53" s="49" t="s">
        <v>245</v>
      </c>
      <c r="F53" s="49" t="s">
        <v>246</v>
      </c>
      <c r="G53" s="50">
        <v>181.01400000000001</v>
      </c>
      <c r="H53" s="48" t="s">
        <v>247</v>
      </c>
      <c r="I53" s="39" t="s">
        <v>28</v>
      </c>
      <c r="J53" s="24"/>
      <c r="K53" s="25">
        <f t="shared" si="4"/>
        <v>-3.2000000588595867E-2</v>
      </c>
      <c r="L53" s="25">
        <f t="shared" si="5"/>
        <v>2.1999999997206032E-2</v>
      </c>
      <c r="M53" s="25"/>
      <c r="N53" s="25"/>
      <c r="O53" s="3"/>
      <c r="P53" s="24" t="s">
        <v>244</v>
      </c>
      <c r="Q53" s="30">
        <v>4874419.8</v>
      </c>
      <c r="R53" s="30">
        <v>442822.77600000001</v>
      </c>
      <c r="S53" s="30">
        <v>213.696</v>
      </c>
      <c r="T53" s="24" t="s">
        <v>4329</v>
      </c>
      <c r="U53" s="24" t="s">
        <v>4330</v>
      </c>
      <c r="V53" s="30">
        <v>180.958</v>
      </c>
      <c r="W53" s="32" t="s">
        <v>37</v>
      </c>
    </row>
    <row r="54" spans="1:27" s="28" customFormat="1" x14ac:dyDescent="0.25">
      <c r="A54" s="49" t="s">
        <v>248</v>
      </c>
      <c r="B54" s="50">
        <v>4724027.6950000003</v>
      </c>
      <c r="C54" s="50">
        <v>542002.78200000001</v>
      </c>
      <c r="D54" s="50">
        <v>291.82</v>
      </c>
      <c r="E54" s="49" t="s">
        <v>249</v>
      </c>
      <c r="F54" s="49" t="s">
        <v>250</v>
      </c>
      <c r="G54" s="50">
        <v>261.11200000000002</v>
      </c>
      <c r="H54" s="48" t="s">
        <v>251</v>
      </c>
      <c r="I54" s="39" t="s">
        <v>27</v>
      </c>
      <c r="J54" s="24"/>
      <c r="K54" s="25">
        <f t="shared" si="4"/>
        <v>4.999999888241291E-3</v>
      </c>
      <c r="L54" s="25">
        <f t="shared" si="5"/>
        <v>-2.5000000023283064E-2</v>
      </c>
      <c r="M54" s="25">
        <f t="shared" si="6"/>
        <v>-2.8999999999996362E-2</v>
      </c>
      <c r="N54" s="25">
        <f t="shared" si="7"/>
        <v>-2.8000000000020009E-2</v>
      </c>
      <c r="P54" s="24" t="s">
        <v>248</v>
      </c>
      <c r="Q54" s="30">
        <v>4724027.7</v>
      </c>
      <c r="R54" s="30">
        <v>542002.75699999998</v>
      </c>
      <c r="S54" s="30">
        <v>291.791</v>
      </c>
      <c r="T54" s="24" t="s">
        <v>4331</v>
      </c>
      <c r="U54" s="24" t="s">
        <v>4332</v>
      </c>
      <c r="V54" s="30">
        <v>261.084</v>
      </c>
      <c r="W54" s="32" t="s">
        <v>37</v>
      </c>
    </row>
    <row r="55" spans="1:27" s="28" customFormat="1" x14ac:dyDescent="0.25">
      <c r="A55" s="49" t="s">
        <v>252</v>
      </c>
      <c r="B55" s="50">
        <v>4787631.4019999998</v>
      </c>
      <c r="C55" s="50">
        <v>595212.00100000005</v>
      </c>
      <c r="D55" s="50">
        <v>198.97200000000001</v>
      </c>
      <c r="E55" s="49" t="s">
        <v>253</v>
      </c>
      <c r="F55" s="49" t="s">
        <v>254</v>
      </c>
      <c r="G55" s="50">
        <v>168.90600000000001</v>
      </c>
      <c r="H55" s="48" t="s">
        <v>255</v>
      </c>
      <c r="I55" s="39" t="s">
        <v>27</v>
      </c>
      <c r="J55" s="24"/>
      <c r="K55" s="25">
        <f t="shared" si="4"/>
        <v>-1.9999993965029716E-3</v>
      </c>
      <c r="L55" s="25">
        <f t="shared" si="5"/>
        <v>9.9999993108212948E-4</v>
      </c>
      <c r="M55" s="25">
        <f t="shared" si="6"/>
        <v>-3.2000000000010687E-2</v>
      </c>
      <c r="N55" s="25">
        <f t="shared" si="7"/>
        <v>-3.2000000000010687E-2</v>
      </c>
      <c r="P55" s="24" t="s">
        <v>252</v>
      </c>
      <c r="Q55" s="30">
        <v>4787631.4000000004</v>
      </c>
      <c r="R55" s="30">
        <v>595212.00199999998</v>
      </c>
      <c r="S55" s="30">
        <v>198.94</v>
      </c>
      <c r="T55" s="24" t="s">
        <v>4333</v>
      </c>
      <c r="U55" s="24" t="s">
        <v>4334</v>
      </c>
      <c r="V55" s="30">
        <v>168.874</v>
      </c>
      <c r="W55" s="32" t="s">
        <v>37</v>
      </c>
    </row>
    <row r="56" spans="1:27" s="28" customFormat="1" x14ac:dyDescent="0.25">
      <c r="A56" s="49" t="s">
        <v>256</v>
      </c>
      <c r="B56" s="50">
        <v>4716382.0609999998</v>
      </c>
      <c r="C56" s="50">
        <v>400351.99599999998</v>
      </c>
      <c r="D56" s="50">
        <v>356.834</v>
      </c>
      <c r="E56" s="49" t="s">
        <v>257</v>
      </c>
      <c r="F56" s="49" t="s">
        <v>258</v>
      </c>
      <c r="G56" s="50">
        <v>324.09199999999998</v>
      </c>
      <c r="H56" s="48" t="s">
        <v>259</v>
      </c>
      <c r="I56" s="39" t="s">
        <v>27</v>
      </c>
      <c r="J56" s="24"/>
      <c r="K56" s="25">
        <f t="shared" si="4"/>
        <v>-1.2000000104308128E-2</v>
      </c>
      <c r="L56" s="25">
        <f t="shared" si="5"/>
        <v>1.1999999987892807E-2</v>
      </c>
      <c r="M56" s="25">
        <f t="shared" si="6"/>
        <v>-1.4000000000010004E-2</v>
      </c>
      <c r="N56" s="25">
        <f t="shared" si="7"/>
        <v>-1.4000000000010004E-2</v>
      </c>
      <c r="P56" s="24" t="s">
        <v>256</v>
      </c>
      <c r="Q56" s="30">
        <v>4716382.0489999996</v>
      </c>
      <c r="R56" s="30">
        <v>400352.00799999997</v>
      </c>
      <c r="S56" s="30">
        <v>356.82</v>
      </c>
      <c r="T56" s="24" t="s">
        <v>4335</v>
      </c>
      <c r="U56" s="24" t="s">
        <v>4336</v>
      </c>
      <c r="V56" s="30">
        <v>324.07799999999997</v>
      </c>
      <c r="W56" s="32" t="s">
        <v>37</v>
      </c>
    </row>
    <row r="57" spans="1:27" s="28" customFormat="1" x14ac:dyDescent="0.25">
      <c r="A57" s="49" t="s">
        <v>260</v>
      </c>
      <c r="B57" s="50">
        <v>4814483.3600000003</v>
      </c>
      <c r="C57" s="50">
        <v>473439.978</v>
      </c>
      <c r="D57" s="50">
        <v>342.36099999999999</v>
      </c>
      <c r="E57" s="49" t="s">
        <v>261</v>
      </c>
      <c r="F57" s="49" t="s">
        <v>262</v>
      </c>
      <c r="G57" s="50">
        <v>310.71300000000002</v>
      </c>
      <c r="H57" s="48" t="s">
        <v>263</v>
      </c>
      <c r="I57" s="39" t="s">
        <v>27</v>
      </c>
      <c r="J57" s="24"/>
      <c r="K57" s="25">
        <f t="shared" si="4"/>
        <v>-8.0000003799796104E-3</v>
      </c>
      <c r="L57" s="25">
        <f t="shared" si="5"/>
        <v>5.0000000046566129E-3</v>
      </c>
      <c r="M57" s="25">
        <f t="shared" si="6"/>
        <v>-4.199999999997317E-2</v>
      </c>
      <c r="N57" s="25">
        <f t="shared" si="7"/>
        <v>-4.2000000000030013E-2</v>
      </c>
      <c r="P57" s="24" t="s">
        <v>260</v>
      </c>
      <c r="Q57" s="30">
        <v>4814483.352</v>
      </c>
      <c r="R57" s="30">
        <v>473439.98300000001</v>
      </c>
      <c r="S57" s="30">
        <v>342.31900000000002</v>
      </c>
      <c r="T57" s="24" t="s">
        <v>4337</v>
      </c>
      <c r="U57" s="24" t="s">
        <v>4338</v>
      </c>
      <c r="V57" s="30">
        <v>310.67099999999999</v>
      </c>
      <c r="W57" s="32" t="s">
        <v>37</v>
      </c>
    </row>
    <row r="58" spans="1:27" s="28" customFormat="1" x14ac:dyDescent="0.25">
      <c r="A58" s="49" t="s">
        <v>264</v>
      </c>
      <c r="B58" s="50">
        <v>4786522.6430000002</v>
      </c>
      <c r="C58" s="50">
        <v>572179.33900000004</v>
      </c>
      <c r="D58" s="50">
        <v>323.85399999999998</v>
      </c>
      <c r="E58" s="49" t="s">
        <v>265</v>
      </c>
      <c r="F58" s="49" t="s">
        <v>266</v>
      </c>
      <c r="G58" s="50">
        <v>293.976</v>
      </c>
      <c r="H58" s="48" t="s">
        <v>267</v>
      </c>
      <c r="I58" s="39" t="s">
        <v>27</v>
      </c>
      <c r="J58" s="24"/>
      <c r="K58" s="25">
        <f t="shared" si="4"/>
        <v>2.4999999441206455E-2</v>
      </c>
      <c r="L58" s="25">
        <f t="shared" si="5"/>
        <v>3.2000000006519258E-2</v>
      </c>
      <c r="M58" s="25">
        <f t="shared" si="6"/>
        <v>-4.199999999997317E-2</v>
      </c>
      <c r="N58" s="25">
        <f t="shared" si="7"/>
        <v>-4.199999999997317E-2</v>
      </c>
      <c r="P58" s="24" t="s">
        <v>264</v>
      </c>
      <c r="Q58" s="30">
        <v>4786522.6679999996</v>
      </c>
      <c r="R58" s="30">
        <v>572179.37100000004</v>
      </c>
      <c r="S58" s="30">
        <v>323.81200000000001</v>
      </c>
      <c r="T58" s="24" t="s">
        <v>4339</v>
      </c>
      <c r="U58" s="24" t="s">
        <v>4340</v>
      </c>
      <c r="V58" s="30">
        <v>293.93400000000003</v>
      </c>
      <c r="W58" s="32" t="s">
        <v>37</v>
      </c>
    </row>
    <row r="59" spans="1:27" s="28" customFormat="1" x14ac:dyDescent="0.25">
      <c r="A59" s="49" t="s">
        <v>268</v>
      </c>
      <c r="B59" s="50">
        <v>4846405.4330000002</v>
      </c>
      <c r="C59" s="50">
        <v>403742.37300000002</v>
      </c>
      <c r="D59" s="50">
        <v>86.558999999999997</v>
      </c>
      <c r="E59" s="49" t="s">
        <v>269</v>
      </c>
      <c r="F59" s="49" t="s">
        <v>270</v>
      </c>
      <c r="G59" s="50">
        <v>52.418999999999997</v>
      </c>
      <c r="H59" s="48" t="s">
        <v>271</v>
      </c>
      <c r="I59" s="39" t="s">
        <v>27</v>
      </c>
      <c r="J59" s="24"/>
      <c r="K59" s="25">
        <f t="shared" si="4"/>
        <v>-1.9000000320374966E-2</v>
      </c>
      <c r="L59" s="25">
        <f t="shared" si="5"/>
        <v>1.9999999785795808E-3</v>
      </c>
      <c r="M59" s="25">
        <f t="shared" si="6"/>
        <v>-3.0000000000001137E-2</v>
      </c>
      <c r="N59" s="25">
        <f t="shared" si="7"/>
        <v>-3.0999999999998806E-2</v>
      </c>
      <c r="P59" s="24" t="s">
        <v>268</v>
      </c>
      <c r="Q59" s="30">
        <v>4846405.4139999999</v>
      </c>
      <c r="R59" s="30">
        <v>403742.375</v>
      </c>
      <c r="S59" s="30">
        <v>86.528999999999996</v>
      </c>
      <c r="T59" s="24" t="s">
        <v>4341</v>
      </c>
      <c r="U59" s="24" t="s">
        <v>4342</v>
      </c>
      <c r="V59" s="30">
        <v>52.387999999999998</v>
      </c>
      <c r="W59" s="32" t="s">
        <v>37</v>
      </c>
    </row>
    <row r="60" spans="1:27" x14ac:dyDescent="0.25">
      <c r="A60" s="49" t="s">
        <v>272</v>
      </c>
      <c r="B60" s="50">
        <v>4810539.2680000002</v>
      </c>
      <c r="C60" s="50">
        <v>624700.799</v>
      </c>
      <c r="D60" s="50">
        <v>53.978999999999999</v>
      </c>
      <c r="E60" s="49" t="s">
        <v>273</v>
      </c>
      <c r="F60" s="49" t="s">
        <v>274</v>
      </c>
      <c r="G60" s="50">
        <v>24.135999999999999</v>
      </c>
      <c r="H60" s="48" t="s">
        <v>275</v>
      </c>
      <c r="I60" s="39" t="s">
        <v>28</v>
      </c>
      <c r="K60" s="25">
        <f t="shared" si="4"/>
        <v>9.9999997764825821E-3</v>
      </c>
      <c r="L60" s="25">
        <f t="shared" si="5"/>
        <v>-1.9999999785795808E-3</v>
      </c>
      <c r="M60" s="25"/>
      <c r="N60" s="25"/>
      <c r="P60" s="24" t="s">
        <v>272</v>
      </c>
      <c r="Q60" s="30">
        <v>4810539.2779999999</v>
      </c>
      <c r="R60" s="30">
        <v>624700.79700000002</v>
      </c>
      <c r="S60" s="30">
        <v>53.91</v>
      </c>
      <c r="T60" s="24" t="s">
        <v>4343</v>
      </c>
      <c r="U60" s="24" t="s">
        <v>4344</v>
      </c>
      <c r="V60" s="30">
        <v>24.067</v>
      </c>
      <c r="W60" s="32" t="s">
        <v>37</v>
      </c>
    </row>
    <row r="61" spans="1:27" s="28" customFormat="1" x14ac:dyDescent="0.25">
      <c r="A61" s="49" t="s">
        <v>276</v>
      </c>
      <c r="B61" s="50">
        <v>4798594.4040000001</v>
      </c>
      <c r="C61" s="50">
        <v>386869.02299999999</v>
      </c>
      <c r="D61" s="50">
        <v>134.995</v>
      </c>
      <c r="E61" s="49" t="s">
        <v>277</v>
      </c>
      <c r="F61" s="49" t="s">
        <v>278</v>
      </c>
      <c r="G61" s="50">
        <v>100.575</v>
      </c>
      <c r="H61" s="48" t="s">
        <v>279</v>
      </c>
      <c r="I61" s="39" t="s">
        <v>27</v>
      </c>
      <c r="K61" s="25">
        <f t="shared" si="4"/>
        <v>-1.0999999940395355E-2</v>
      </c>
      <c r="L61" s="25">
        <f t="shared" si="5"/>
        <v>-1.3999999966472387E-2</v>
      </c>
      <c r="M61" s="25">
        <f t="shared" si="6"/>
        <v>-6.0000000000002274E-3</v>
      </c>
      <c r="N61" s="25">
        <f t="shared" si="7"/>
        <v>-6.0000000000002274E-3</v>
      </c>
      <c r="P61" s="24" t="s">
        <v>276</v>
      </c>
      <c r="Q61" s="30">
        <v>4798594.3930000002</v>
      </c>
      <c r="R61" s="30">
        <v>386869.00900000002</v>
      </c>
      <c r="S61" s="30">
        <v>134.989</v>
      </c>
      <c r="T61" s="24" t="s">
        <v>4345</v>
      </c>
      <c r="U61" s="24" t="s">
        <v>4346</v>
      </c>
      <c r="V61" s="30">
        <v>100.569</v>
      </c>
      <c r="W61" s="32" t="s">
        <v>37</v>
      </c>
    </row>
    <row r="62" spans="1:27" x14ac:dyDescent="0.25">
      <c r="A62" s="49" t="s">
        <v>280</v>
      </c>
      <c r="B62" s="50">
        <v>4738742.2869999995</v>
      </c>
      <c r="C62" s="50">
        <v>409599.18800000002</v>
      </c>
      <c r="D62" s="50">
        <v>377.55</v>
      </c>
      <c r="E62" s="49" t="s">
        <v>281</v>
      </c>
      <c r="F62" s="49" t="s">
        <v>282</v>
      </c>
      <c r="G62" s="50">
        <v>344.81</v>
      </c>
      <c r="H62" s="48" t="s">
        <v>283</v>
      </c>
      <c r="I62" s="39" t="s">
        <v>27</v>
      </c>
      <c r="J62" s="28"/>
      <c r="K62" s="25">
        <f t="shared" si="4"/>
        <v>-4.999999888241291E-3</v>
      </c>
      <c r="L62" s="25">
        <f t="shared" si="5"/>
        <v>0</v>
      </c>
      <c r="M62" s="25">
        <f t="shared" si="6"/>
        <v>-2.6999999999986812E-2</v>
      </c>
      <c r="N62" s="25">
        <f t="shared" si="7"/>
        <v>-2.6999999999986812E-2</v>
      </c>
      <c r="O62" s="28"/>
      <c r="P62" s="24" t="s">
        <v>280</v>
      </c>
      <c r="Q62" s="30">
        <v>4738742.2819999997</v>
      </c>
      <c r="R62" s="30">
        <v>409599.18800000002</v>
      </c>
      <c r="S62" s="30">
        <v>377.52300000000002</v>
      </c>
      <c r="T62" s="24" t="s">
        <v>4347</v>
      </c>
      <c r="U62" s="24" t="s">
        <v>4348</v>
      </c>
      <c r="V62" s="30">
        <v>344.78300000000002</v>
      </c>
      <c r="W62" s="32" t="s">
        <v>37</v>
      </c>
    </row>
    <row r="63" spans="1:27" s="42" customFormat="1" x14ac:dyDescent="0.25">
      <c r="A63" s="49" t="s">
        <v>4440</v>
      </c>
      <c r="B63" s="50">
        <v>4769610.59</v>
      </c>
      <c r="C63" s="50">
        <v>438637.21</v>
      </c>
      <c r="D63" s="50">
        <v>131.87</v>
      </c>
      <c r="E63" s="49" t="s">
        <v>4441</v>
      </c>
      <c r="F63" s="49" t="s">
        <v>4442</v>
      </c>
      <c r="G63" s="50">
        <v>98.94</v>
      </c>
      <c r="H63" s="48" t="s">
        <v>4443</v>
      </c>
      <c r="I63" s="39" t="s">
        <v>27</v>
      </c>
      <c r="K63" s="25">
        <f t="shared" si="4"/>
        <v>-2.5999999605119228E-2</v>
      </c>
      <c r="L63" s="25">
        <f t="shared" si="5"/>
        <v>1.4999999955762178E-2</v>
      </c>
      <c r="M63" s="25">
        <f t="shared" si="6"/>
        <v>-3.7000000000006139E-2</v>
      </c>
      <c r="N63" s="25">
        <f t="shared" si="7"/>
        <v>-3.9999999999992042E-2</v>
      </c>
      <c r="P63" s="24" t="s">
        <v>4440</v>
      </c>
      <c r="Q63" s="30">
        <v>4769610.5640000002</v>
      </c>
      <c r="R63" s="30">
        <v>438637.22499999998</v>
      </c>
      <c r="S63" s="30">
        <v>131.833</v>
      </c>
      <c r="T63" s="24" t="s">
        <v>4444</v>
      </c>
      <c r="U63" s="24" t="s">
        <v>4445</v>
      </c>
      <c r="V63" s="30">
        <v>98.9</v>
      </c>
      <c r="W63" s="32" t="s">
        <v>37</v>
      </c>
    </row>
    <row r="64" spans="1:27" s="28" customFormat="1" x14ac:dyDescent="0.25">
      <c r="A64" s="49" t="s">
        <v>284</v>
      </c>
      <c r="B64" s="50">
        <v>4839860.8279999997</v>
      </c>
      <c r="C64" s="50">
        <v>502422.10100000002</v>
      </c>
      <c r="D64" s="50">
        <v>524.25099999999998</v>
      </c>
      <c r="E64" s="49" t="s">
        <v>285</v>
      </c>
      <c r="F64" s="49" t="s">
        <v>286</v>
      </c>
      <c r="G64" s="50">
        <v>494.21899999999999</v>
      </c>
      <c r="H64" s="48" t="s">
        <v>287</v>
      </c>
      <c r="I64" s="39" t="s">
        <v>27</v>
      </c>
      <c r="K64" s="25">
        <f t="shared" ref="K64:M67" si="8">Q64-B64</f>
        <v>2.199999988079071E-2</v>
      </c>
      <c r="L64" s="25">
        <f t="shared" si="8"/>
        <v>2.0999999949708581E-2</v>
      </c>
      <c r="M64" s="25">
        <f t="shared" si="8"/>
        <v>-0.11400000000003274</v>
      </c>
      <c r="N64" s="25">
        <f>V64-G64</f>
        <v>-0.1139999999999759</v>
      </c>
      <c r="P64" s="24" t="s">
        <v>284</v>
      </c>
      <c r="Q64" s="30">
        <v>4839860.8499999996</v>
      </c>
      <c r="R64" s="30">
        <v>502422.12199999997</v>
      </c>
      <c r="S64" s="30">
        <v>524.13699999999994</v>
      </c>
      <c r="T64" s="24" t="s">
        <v>4349</v>
      </c>
      <c r="U64" s="24" t="s">
        <v>4350</v>
      </c>
      <c r="V64" s="30">
        <v>494.10500000000002</v>
      </c>
      <c r="W64" s="32" t="s">
        <v>37</v>
      </c>
    </row>
    <row r="65" spans="1:23" x14ac:dyDescent="0.25">
      <c r="A65" s="49" t="s">
        <v>288</v>
      </c>
      <c r="B65" s="50">
        <v>4739301.5860000001</v>
      </c>
      <c r="C65" s="50">
        <v>479364.571</v>
      </c>
      <c r="D65" s="50">
        <v>348.90499999999997</v>
      </c>
      <c r="E65" s="49" t="s">
        <v>289</v>
      </c>
      <c r="F65" s="49" t="s">
        <v>290</v>
      </c>
      <c r="G65" s="50">
        <v>317.37700000000001</v>
      </c>
      <c r="H65" s="48" t="s">
        <v>291</v>
      </c>
      <c r="I65" s="39" t="s">
        <v>27</v>
      </c>
      <c r="J65" s="28"/>
      <c r="K65" s="25">
        <f t="shared" si="8"/>
        <v>1.3000000268220901E-2</v>
      </c>
      <c r="L65" s="25">
        <f t="shared" si="8"/>
        <v>5.9999999939464033E-3</v>
      </c>
      <c r="M65" s="25">
        <f t="shared" si="8"/>
        <v>-8.2999999999969987E-2</v>
      </c>
      <c r="N65" s="25">
        <f>V65-G65</f>
        <v>-8.300000000002683E-2</v>
      </c>
      <c r="O65" s="28"/>
      <c r="P65" s="24" t="s">
        <v>288</v>
      </c>
      <c r="Q65" s="30">
        <v>4739301.5990000004</v>
      </c>
      <c r="R65" s="30">
        <v>479364.57699999999</v>
      </c>
      <c r="S65" s="30">
        <v>348.822</v>
      </c>
      <c r="T65" s="24" t="s">
        <v>4351</v>
      </c>
      <c r="U65" s="24" t="s">
        <v>4352</v>
      </c>
      <c r="V65" s="30">
        <v>317.29399999999998</v>
      </c>
      <c r="W65" s="32" t="s">
        <v>37</v>
      </c>
    </row>
    <row r="66" spans="1:23" s="28" customFormat="1" x14ac:dyDescent="0.25">
      <c r="A66" s="49" t="s">
        <v>292</v>
      </c>
      <c r="B66" s="50">
        <v>4700749.6550000003</v>
      </c>
      <c r="C66" s="50">
        <v>544718.67799999996</v>
      </c>
      <c r="D66" s="50">
        <v>252.19900000000001</v>
      </c>
      <c r="E66" s="49" t="s">
        <v>293</v>
      </c>
      <c r="F66" s="49" t="s">
        <v>294</v>
      </c>
      <c r="G66" s="50">
        <v>222.012</v>
      </c>
      <c r="H66" s="48" t="s">
        <v>295</v>
      </c>
      <c r="I66" s="39" t="s">
        <v>27</v>
      </c>
      <c r="K66" s="25">
        <f t="shared" si="8"/>
        <v>-9.0000005438923836E-3</v>
      </c>
      <c r="L66" s="25">
        <f t="shared" si="8"/>
        <v>-1.0000000009313226E-2</v>
      </c>
      <c r="M66" s="25">
        <f t="shared" si="8"/>
        <v>-5.3000000000025693E-2</v>
      </c>
      <c r="N66" s="25">
        <f>V66-G66</f>
        <v>-5.4000000000002046E-2</v>
      </c>
      <c r="P66" s="24" t="s">
        <v>292</v>
      </c>
      <c r="Q66" s="30">
        <v>4700749.6459999997</v>
      </c>
      <c r="R66" s="30">
        <v>544718.66799999995</v>
      </c>
      <c r="S66" s="30">
        <v>252.14599999999999</v>
      </c>
      <c r="T66" s="24" t="s">
        <v>4353</v>
      </c>
      <c r="U66" s="24" t="s">
        <v>4354</v>
      </c>
      <c r="V66" s="30">
        <v>221.958</v>
      </c>
      <c r="W66" s="32" t="s">
        <v>37</v>
      </c>
    </row>
    <row r="67" spans="1:23" s="28" customFormat="1" x14ac:dyDescent="0.25">
      <c r="A67" s="49" t="s">
        <v>296</v>
      </c>
      <c r="B67" s="50">
        <v>4739803.83</v>
      </c>
      <c r="C67" s="50">
        <v>508003.92300000001</v>
      </c>
      <c r="D67" s="50">
        <v>379.64100000000002</v>
      </c>
      <c r="E67" s="49" t="s">
        <v>297</v>
      </c>
      <c r="F67" s="49" t="s">
        <v>298</v>
      </c>
      <c r="G67" s="50">
        <v>348.41300000000001</v>
      </c>
      <c r="H67" s="48" t="s">
        <v>299</v>
      </c>
      <c r="I67" s="39" t="s">
        <v>27</v>
      </c>
      <c r="K67" s="25">
        <f t="shared" si="8"/>
        <v>-1.0999999940395355E-2</v>
      </c>
      <c r="L67" s="25">
        <f t="shared" si="8"/>
        <v>5.9999999939464033E-3</v>
      </c>
      <c r="M67" s="25">
        <f t="shared" si="8"/>
        <v>-6.4999999999997726E-2</v>
      </c>
      <c r="N67" s="25">
        <f>V67-G67</f>
        <v>-6.4999999999997726E-2</v>
      </c>
      <c r="P67" s="24" t="s">
        <v>296</v>
      </c>
      <c r="Q67" s="30">
        <v>4739803.8190000001</v>
      </c>
      <c r="R67" s="30">
        <v>508003.929</v>
      </c>
      <c r="S67" s="30">
        <v>379.57600000000002</v>
      </c>
      <c r="T67" s="24" t="s">
        <v>4355</v>
      </c>
      <c r="U67" s="24" t="s">
        <v>4356</v>
      </c>
      <c r="V67" s="30">
        <v>348.34800000000001</v>
      </c>
      <c r="W67" s="32" t="s">
        <v>37</v>
      </c>
    </row>
    <row r="68" spans="1:23" s="28" customFormat="1" x14ac:dyDescent="0.25">
      <c r="A68" s="49" t="s">
        <v>300</v>
      </c>
      <c r="B68" s="50">
        <v>4832824.9539999999</v>
      </c>
      <c r="C68" s="50">
        <v>461125.85600000003</v>
      </c>
      <c r="D68" s="50">
        <v>642.779</v>
      </c>
      <c r="E68" s="49" t="s">
        <v>301</v>
      </c>
      <c r="F68" s="49" t="s">
        <v>302</v>
      </c>
      <c r="G68" s="50">
        <v>610.92899999999997</v>
      </c>
      <c r="H68" s="48" t="s">
        <v>303</v>
      </c>
      <c r="I68" s="39" t="s">
        <v>28</v>
      </c>
      <c r="K68" s="25">
        <f t="shared" ref="K68:K108" si="9">Q68-B68</f>
        <v>2.0999999716877937E-2</v>
      </c>
      <c r="L68" s="25">
        <f t="shared" ref="L68:L108" si="10">R68-C68</f>
        <v>5.5999999982304871E-2</v>
      </c>
      <c r="M68" s="25"/>
      <c r="N68" s="25"/>
      <c r="P68" s="24" t="s">
        <v>300</v>
      </c>
      <c r="Q68" s="30">
        <v>4832824.9749999996</v>
      </c>
      <c r="R68" s="30">
        <v>461125.91200000001</v>
      </c>
      <c r="S68" s="30">
        <v>642.72</v>
      </c>
      <c r="T68" s="24" t="s">
        <v>4357</v>
      </c>
      <c r="U68" s="24" t="s">
        <v>4358</v>
      </c>
      <c r="V68" s="30">
        <v>610.87</v>
      </c>
      <c r="W68" s="32" t="s">
        <v>37</v>
      </c>
    </row>
    <row r="69" spans="1:23" s="28" customFormat="1" x14ac:dyDescent="0.25">
      <c r="A69" s="49" t="s">
        <v>304</v>
      </c>
      <c r="B69" s="50">
        <v>4755848.443</v>
      </c>
      <c r="C69" s="50">
        <v>550539.10499999998</v>
      </c>
      <c r="D69" s="50">
        <v>89.355999999999995</v>
      </c>
      <c r="E69" s="49" t="s">
        <v>305</v>
      </c>
      <c r="F69" s="49" t="s">
        <v>306</v>
      </c>
      <c r="G69" s="50">
        <v>58.418999999999997</v>
      </c>
      <c r="H69" s="48" t="s">
        <v>307</v>
      </c>
      <c r="I69" s="39" t="s">
        <v>27</v>
      </c>
      <c r="K69" s="25">
        <f t="shared" si="9"/>
        <v>-1.2000000104308128E-2</v>
      </c>
      <c r="L69" s="25">
        <f t="shared" si="10"/>
        <v>-9.9999993108212948E-4</v>
      </c>
      <c r="M69" s="25">
        <f>S69-D69</f>
        <v>-1.8000000000000682E-2</v>
      </c>
      <c r="N69" s="25">
        <f>V69-G69</f>
        <v>-1.7999999999993577E-2</v>
      </c>
      <c r="P69" s="24" t="s">
        <v>304</v>
      </c>
      <c r="Q69" s="30">
        <v>4755848.4309999999</v>
      </c>
      <c r="R69" s="30">
        <v>550539.10400000005</v>
      </c>
      <c r="S69" s="30">
        <v>89.337999999999994</v>
      </c>
      <c r="T69" s="24" t="s">
        <v>4359</v>
      </c>
      <c r="U69" s="24" t="s">
        <v>4360</v>
      </c>
      <c r="V69" s="30">
        <v>58.401000000000003</v>
      </c>
      <c r="W69" s="32" t="s">
        <v>37</v>
      </c>
    </row>
    <row r="70" spans="1:23" s="28" customFormat="1" x14ac:dyDescent="0.25">
      <c r="A70" s="49" t="s">
        <v>308</v>
      </c>
      <c r="B70" s="50">
        <v>4798882.0240000002</v>
      </c>
      <c r="C70" s="50">
        <v>492292.83199999999</v>
      </c>
      <c r="D70" s="50">
        <v>384.85599999999999</v>
      </c>
      <c r="E70" s="49" t="s">
        <v>309</v>
      </c>
      <c r="F70" s="49" t="s">
        <v>310</v>
      </c>
      <c r="G70" s="50">
        <v>353.62299999999999</v>
      </c>
      <c r="H70" s="48" t="s">
        <v>311</v>
      </c>
      <c r="I70" s="39" t="s">
        <v>27</v>
      </c>
      <c r="K70" s="25">
        <f t="shared" si="9"/>
        <v>-4.0000006556510925E-3</v>
      </c>
      <c r="L70" s="25">
        <f t="shared" si="10"/>
        <v>5.0000000046566129E-3</v>
      </c>
      <c r="M70" s="25">
        <f>S70-D70</f>
        <v>-6.7999999999983629E-2</v>
      </c>
      <c r="N70" s="25">
        <f>V70-G70</f>
        <v>-6.7000000000007276E-2</v>
      </c>
      <c r="P70" s="24" t="s">
        <v>308</v>
      </c>
      <c r="Q70" s="30">
        <v>4798882.0199999996</v>
      </c>
      <c r="R70" s="30">
        <v>492292.837</v>
      </c>
      <c r="S70" s="30">
        <v>384.78800000000001</v>
      </c>
      <c r="T70" s="24" t="s">
        <v>4361</v>
      </c>
      <c r="U70" s="24" t="s">
        <v>4362</v>
      </c>
      <c r="V70" s="30">
        <v>353.55599999999998</v>
      </c>
      <c r="W70" s="32" t="s">
        <v>37</v>
      </c>
    </row>
    <row r="71" spans="1:23" x14ac:dyDescent="0.25">
      <c r="A71" s="49" t="s">
        <v>312</v>
      </c>
      <c r="B71" s="50">
        <v>4696194.8789999997</v>
      </c>
      <c r="C71" s="50">
        <v>584313.18900000001</v>
      </c>
      <c r="D71" s="50">
        <v>213.24799999999999</v>
      </c>
      <c r="E71" s="49" t="s">
        <v>313</v>
      </c>
      <c r="F71" s="49" t="s">
        <v>314</v>
      </c>
      <c r="G71" s="50">
        <v>182.14500000000001</v>
      </c>
      <c r="H71" s="48" t="s">
        <v>315</v>
      </c>
      <c r="I71" s="39" t="s">
        <v>27</v>
      </c>
      <c r="J71" s="28"/>
      <c r="K71" s="25">
        <f t="shared" si="9"/>
        <v>-4.6999999321997166E-2</v>
      </c>
      <c r="L71" s="25">
        <f t="shared" si="10"/>
        <v>-6.9999999832361937E-3</v>
      </c>
      <c r="M71" s="25">
        <f>S71-D71</f>
        <v>-7.9999999999984084E-2</v>
      </c>
      <c r="N71" s="25">
        <f>V71-G71</f>
        <v>-8.0000000000012506E-2</v>
      </c>
      <c r="O71" s="28"/>
      <c r="P71" s="24" t="s">
        <v>312</v>
      </c>
      <c r="Q71" s="30">
        <v>4696194.8320000004</v>
      </c>
      <c r="R71" s="30">
        <v>584313.18200000003</v>
      </c>
      <c r="S71" s="30">
        <v>213.16800000000001</v>
      </c>
      <c r="T71" s="24" t="s">
        <v>4363</v>
      </c>
      <c r="U71" s="24" t="s">
        <v>4364</v>
      </c>
      <c r="V71" s="30">
        <v>182.065</v>
      </c>
      <c r="W71" s="32" t="s">
        <v>37</v>
      </c>
    </row>
    <row r="72" spans="1:23" x14ac:dyDescent="0.25">
      <c r="A72" s="49" t="s">
        <v>316</v>
      </c>
      <c r="B72" s="50">
        <v>4705038.125</v>
      </c>
      <c r="C72" s="50">
        <v>626136.97</v>
      </c>
      <c r="D72" s="50">
        <v>188.88800000000001</v>
      </c>
      <c r="E72" s="49" t="s">
        <v>317</v>
      </c>
      <c r="F72" s="49" t="s">
        <v>318</v>
      </c>
      <c r="G72" s="50">
        <v>158.09299999999999</v>
      </c>
      <c r="H72" s="48" t="s">
        <v>319</v>
      </c>
      <c r="I72" s="39" t="s">
        <v>27</v>
      </c>
      <c r="J72" s="28"/>
      <c r="K72" s="25">
        <f t="shared" si="9"/>
        <v>-1.6999999992549419E-2</v>
      </c>
      <c r="L72" s="25">
        <f t="shared" si="10"/>
        <v>3.0000000260770321E-3</v>
      </c>
      <c r="M72" s="25">
        <f>S72-D72</f>
        <v>-9.200000000001296E-2</v>
      </c>
      <c r="N72" s="25">
        <f>V72-G72</f>
        <v>-9.1999999999984539E-2</v>
      </c>
      <c r="O72" s="28"/>
      <c r="P72" s="24" t="s">
        <v>316</v>
      </c>
      <c r="Q72" s="30">
        <v>4705038.108</v>
      </c>
      <c r="R72" s="30">
        <v>626136.973</v>
      </c>
      <c r="S72" s="30">
        <v>188.79599999999999</v>
      </c>
      <c r="T72" s="24" t="s">
        <v>4365</v>
      </c>
      <c r="U72" s="24" t="s">
        <v>4366</v>
      </c>
      <c r="V72" s="30">
        <v>158.001</v>
      </c>
      <c r="W72" s="32" t="s">
        <v>37</v>
      </c>
    </row>
    <row r="73" spans="1:23" s="28" customFormat="1" x14ac:dyDescent="0.25">
      <c r="A73" s="49" t="s">
        <v>320</v>
      </c>
      <c r="B73" s="50">
        <v>4835461.2790000001</v>
      </c>
      <c r="C73" s="50">
        <v>619249.30099999998</v>
      </c>
      <c r="D73" s="50">
        <v>124.304</v>
      </c>
      <c r="E73" s="49" t="s">
        <v>321</v>
      </c>
      <c r="F73" s="49" t="s">
        <v>322</v>
      </c>
      <c r="G73" s="50">
        <v>94.995999999999995</v>
      </c>
      <c r="H73" s="48" t="s">
        <v>323</v>
      </c>
      <c r="I73" s="39" t="s">
        <v>28</v>
      </c>
      <c r="J73" s="32"/>
      <c r="K73" s="25">
        <f t="shared" si="9"/>
        <v>-2.0999999716877937E-2</v>
      </c>
      <c r="L73" s="25">
        <f t="shared" si="10"/>
        <v>6.0000000521540642E-3</v>
      </c>
      <c r="M73" s="25"/>
      <c r="N73" s="25"/>
      <c r="P73" s="24" t="s">
        <v>320</v>
      </c>
      <c r="Q73" s="30">
        <v>4835461.2580000004</v>
      </c>
      <c r="R73" s="30">
        <v>619249.30700000003</v>
      </c>
      <c r="S73" s="30">
        <v>124.247</v>
      </c>
      <c r="T73" s="24" t="s">
        <v>4367</v>
      </c>
      <c r="U73" s="24" t="s">
        <v>4368</v>
      </c>
      <c r="V73" s="30">
        <v>94.938999999999993</v>
      </c>
      <c r="W73" s="24" t="s">
        <v>4439</v>
      </c>
    </row>
    <row r="74" spans="1:23" x14ac:dyDescent="0.25">
      <c r="A74" s="49" t="s">
        <v>324</v>
      </c>
      <c r="B74" s="50">
        <v>4912973.6270000003</v>
      </c>
      <c r="C74" s="50">
        <v>439315.52</v>
      </c>
      <c r="D74" s="50">
        <v>99.034000000000006</v>
      </c>
      <c r="E74" s="49" t="s">
        <v>325</v>
      </c>
      <c r="F74" s="49" t="s">
        <v>326</v>
      </c>
      <c r="G74" s="50">
        <v>66.186999999999998</v>
      </c>
      <c r="H74" s="48" t="s">
        <v>327</v>
      </c>
      <c r="I74" s="39" t="s">
        <v>28</v>
      </c>
      <c r="J74" s="28"/>
      <c r="K74" s="25">
        <f t="shared" si="9"/>
        <v>-2.6000000536441803E-2</v>
      </c>
      <c r="L74" s="25">
        <f t="shared" si="10"/>
        <v>1.1999999987892807E-2</v>
      </c>
      <c r="M74" s="25"/>
      <c r="N74" s="25"/>
      <c r="O74" s="28"/>
      <c r="P74" s="24" t="s">
        <v>324</v>
      </c>
      <c r="Q74" s="30">
        <v>4912973.6009999998</v>
      </c>
      <c r="R74" s="30">
        <v>439315.53200000001</v>
      </c>
      <c r="S74" s="30">
        <v>98.981999999999999</v>
      </c>
      <c r="T74" s="24" t="s">
        <v>4369</v>
      </c>
      <c r="U74" s="24" t="s">
        <v>4370</v>
      </c>
      <c r="V74" s="30">
        <v>66.135000000000005</v>
      </c>
      <c r="W74" s="24" t="s">
        <v>37</v>
      </c>
    </row>
    <row r="75" spans="1:23" x14ac:dyDescent="0.25">
      <c r="A75" s="49" t="s">
        <v>328</v>
      </c>
      <c r="B75" s="50">
        <v>4888515.4649999999</v>
      </c>
      <c r="C75" s="50">
        <v>474648.07400000002</v>
      </c>
      <c r="D75" s="50">
        <v>247.541</v>
      </c>
      <c r="E75" s="49" t="s">
        <v>329</v>
      </c>
      <c r="F75" s="49" t="s">
        <v>330</v>
      </c>
      <c r="G75" s="50">
        <v>216.13300000000001</v>
      </c>
      <c r="H75" s="48" t="s">
        <v>331</v>
      </c>
      <c r="I75" s="39" t="s">
        <v>28</v>
      </c>
      <c r="J75" s="28"/>
      <c r="K75" s="25">
        <f t="shared" si="9"/>
        <v>-2.9999995604157448E-3</v>
      </c>
      <c r="L75" s="25">
        <f t="shared" si="10"/>
        <v>-2.0000000367872417E-3</v>
      </c>
      <c r="M75" s="25"/>
      <c r="N75" s="25"/>
      <c r="O75" s="28"/>
      <c r="P75" s="24" t="s">
        <v>328</v>
      </c>
      <c r="Q75" s="30">
        <v>4888515.4620000003</v>
      </c>
      <c r="R75" s="30">
        <v>474648.07199999999</v>
      </c>
      <c r="S75" s="30">
        <v>247.51499999999999</v>
      </c>
      <c r="T75" s="24" t="s">
        <v>4371</v>
      </c>
      <c r="U75" s="24" t="s">
        <v>4372</v>
      </c>
      <c r="V75" s="30">
        <v>216.10599999999999</v>
      </c>
      <c r="W75" s="24" t="s">
        <v>37</v>
      </c>
    </row>
    <row r="76" spans="1:23" s="42" customFormat="1" x14ac:dyDescent="0.25">
      <c r="A76" s="49" t="s">
        <v>332</v>
      </c>
      <c r="B76" s="50">
        <v>4926360.227</v>
      </c>
      <c r="C76" s="50">
        <v>596017.03799999994</v>
      </c>
      <c r="D76" s="50">
        <v>419.82400000000001</v>
      </c>
      <c r="E76" s="49" t="s">
        <v>333</v>
      </c>
      <c r="F76" s="49" t="s">
        <v>334</v>
      </c>
      <c r="G76" s="50">
        <v>391.45299999999997</v>
      </c>
      <c r="H76" s="48" t="s">
        <v>335</v>
      </c>
      <c r="I76" s="39" t="s">
        <v>28</v>
      </c>
      <c r="K76" s="25">
        <f t="shared" si="9"/>
        <v>-3.6000000312924385E-2</v>
      </c>
      <c r="L76" s="25">
        <f t="shared" si="10"/>
        <v>1.8000000040046871E-2</v>
      </c>
      <c r="M76" s="25"/>
      <c r="N76" s="25"/>
      <c r="P76" s="24" t="s">
        <v>332</v>
      </c>
      <c r="Q76" s="30">
        <v>4926360.1909999996</v>
      </c>
      <c r="R76" s="30">
        <v>596017.05599999998</v>
      </c>
      <c r="S76" s="30">
        <v>419.80399999999997</v>
      </c>
      <c r="T76" s="24" t="s">
        <v>4373</v>
      </c>
      <c r="U76" s="24" t="s">
        <v>4374</v>
      </c>
      <c r="V76" s="30">
        <v>391.43299999999999</v>
      </c>
      <c r="W76" s="24" t="s">
        <v>37</v>
      </c>
    </row>
    <row r="77" spans="1:23" s="42" customFormat="1" x14ac:dyDescent="0.25">
      <c r="A77" s="49" t="s">
        <v>336</v>
      </c>
      <c r="B77" s="50">
        <v>4792313.0789999999</v>
      </c>
      <c r="C77" s="50">
        <v>618555.51300000004</v>
      </c>
      <c r="D77" s="50">
        <v>67.221000000000004</v>
      </c>
      <c r="E77" s="49" t="s">
        <v>337</v>
      </c>
      <c r="F77" s="49" t="s">
        <v>338</v>
      </c>
      <c r="G77" s="50">
        <v>37.027999999999999</v>
      </c>
      <c r="H77" s="48" t="s">
        <v>339</v>
      </c>
      <c r="I77" s="39" t="s">
        <v>27</v>
      </c>
      <c r="K77" s="25">
        <f t="shared" si="9"/>
        <v>2.7999999932944775E-2</v>
      </c>
      <c r="L77" s="25">
        <f t="shared" si="10"/>
        <v>2.9999999911524355E-2</v>
      </c>
      <c r="M77" s="25">
        <f>S77-D77</f>
        <v>-1.9000000000005457E-2</v>
      </c>
      <c r="N77" s="25">
        <f>V77-G77</f>
        <v>-1.8999999999998352E-2</v>
      </c>
      <c r="P77" s="24" t="s">
        <v>336</v>
      </c>
      <c r="Q77" s="30">
        <v>4792313.1069999998</v>
      </c>
      <c r="R77" s="30">
        <v>618555.54299999995</v>
      </c>
      <c r="S77" s="30">
        <v>67.201999999999998</v>
      </c>
      <c r="T77" s="24" t="s">
        <v>4375</v>
      </c>
      <c r="U77" s="24" t="s">
        <v>4376</v>
      </c>
      <c r="V77" s="30">
        <v>37.009</v>
      </c>
      <c r="W77" s="24" t="s">
        <v>37</v>
      </c>
    </row>
    <row r="78" spans="1:23" s="42" customFormat="1" x14ac:dyDescent="0.25">
      <c r="A78" s="49" t="s">
        <v>340</v>
      </c>
      <c r="B78" s="50">
        <v>4816691.3849999998</v>
      </c>
      <c r="C78" s="50">
        <v>553758.52500000002</v>
      </c>
      <c r="D78" s="50">
        <v>534.00199999999995</v>
      </c>
      <c r="E78" s="49" t="s">
        <v>341</v>
      </c>
      <c r="F78" s="49" t="s">
        <v>342</v>
      </c>
      <c r="G78" s="50">
        <v>505.06200000000001</v>
      </c>
      <c r="H78" s="48" t="s">
        <v>343</v>
      </c>
      <c r="I78" s="39" t="s">
        <v>28</v>
      </c>
      <c r="K78" s="25">
        <f t="shared" si="9"/>
        <v>-3.599999938160181E-2</v>
      </c>
      <c r="L78" s="25">
        <f t="shared" si="10"/>
        <v>1.0999999940395355E-2</v>
      </c>
      <c r="M78" s="25"/>
      <c r="N78" s="25"/>
      <c r="P78" s="24" t="s">
        <v>340</v>
      </c>
      <c r="Q78" s="30">
        <v>4816691.3490000004</v>
      </c>
      <c r="R78" s="30">
        <v>553758.53599999996</v>
      </c>
      <c r="S78" s="30">
        <v>534.04700000000003</v>
      </c>
      <c r="T78" s="24" t="s">
        <v>4377</v>
      </c>
      <c r="U78" s="24" t="s">
        <v>4378</v>
      </c>
      <c r="V78" s="30">
        <v>505.10700000000003</v>
      </c>
      <c r="W78" s="24" t="s">
        <v>4439</v>
      </c>
    </row>
    <row r="79" spans="1:23" s="42" customFormat="1" x14ac:dyDescent="0.25">
      <c r="A79" s="49" t="s">
        <v>344</v>
      </c>
      <c r="B79" s="50">
        <v>4847818.3439999996</v>
      </c>
      <c r="C79" s="50">
        <v>559850.40599999996</v>
      </c>
      <c r="D79" s="50">
        <v>506.63600000000002</v>
      </c>
      <c r="E79" s="49" t="s">
        <v>345</v>
      </c>
      <c r="F79" s="49" t="s">
        <v>346</v>
      </c>
      <c r="G79" s="50">
        <v>478.29300000000001</v>
      </c>
      <c r="H79" s="48" t="s">
        <v>347</v>
      </c>
      <c r="I79" s="39" t="s">
        <v>27</v>
      </c>
      <c r="K79" s="25">
        <f t="shared" si="9"/>
        <v>-2.9999999329447746E-2</v>
      </c>
      <c r="L79" s="25">
        <f t="shared" si="10"/>
        <v>3.1000000075437129E-2</v>
      </c>
      <c r="M79" s="25">
        <f>S79-D79</f>
        <v>2.8999999999996362E-2</v>
      </c>
      <c r="N79" s="25">
        <f>V79-G79</f>
        <v>2.8999999999996362E-2</v>
      </c>
      <c r="P79" s="24" t="s">
        <v>344</v>
      </c>
      <c r="Q79" s="30">
        <v>4847818.3140000002</v>
      </c>
      <c r="R79" s="30">
        <v>559850.43700000003</v>
      </c>
      <c r="S79" s="30">
        <v>506.66500000000002</v>
      </c>
      <c r="T79" s="24" t="s">
        <v>4379</v>
      </c>
      <c r="U79" s="24" t="s">
        <v>4380</v>
      </c>
      <c r="V79" s="30">
        <v>478.322</v>
      </c>
      <c r="W79" s="24" t="s">
        <v>37</v>
      </c>
    </row>
    <row r="80" spans="1:23" s="42" customFormat="1" x14ac:dyDescent="0.25">
      <c r="A80" s="49" t="s">
        <v>348</v>
      </c>
      <c r="B80" s="50">
        <v>4928014.9110000003</v>
      </c>
      <c r="C80" s="50">
        <v>619418.10600000003</v>
      </c>
      <c r="D80" s="50">
        <v>149.631</v>
      </c>
      <c r="E80" s="49" t="s">
        <v>349</v>
      </c>
      <c r="F80" s="49" t="s">
        <v>350</v>
      </c>
      <c r="G80" s="50">
        <v>120.738</v>
      </c>
      <c r="H80" s="48" t="s">
        <v>351</v>
      </c>
      <c r="I80" s="39" t="s">
        <v>27</v>
      </c>
      <c r="K80" s="25">
        <f t="shared" si="9"/>
        <v>9.9999923259019852E-4</v>
      </c>
      <c r="L80" s="25">
        <f t="shared" si="10"/>
        <v>-1.3000000035390258E-2</v>
      </c>
      <c r="M80" s="25">
        <f>S80-D80</f>
        <v>-3.1000000000005912E-2</v>
      </c>
      <c r="N80" s="25">
        <f>V80-G80</f>
        <v>-3.1000000000005912E-2</v>
      </c>
      <c r="P80" s="24" t="s">
        <v>348</v>
      </c>
      <c r="Q80" s="30">
        <v>4928014.9119999995</v>
      </c>
      <c r="R80" s="30">
        <v>619418.09299999999</v>
      </c>
      <c r="S80" s="30">
        <v>149.6</v>
      </c>
      <c r="T80" s="24" t="s">
        <v>4381</v>
      </c>
      <c r="U80" s="24" t="s">
        <v>4382</v>
      </c>
      <c r="V80" s="30">
        <v>120.70699999999999</v>
      </c>
      <c r="W80" s="24" t="s">
        <v>37</v>
      </c>
    </row>
    <row r="81" spans="1:23" s="42" customFormat="1" x14ac:dyDescent="0.25">
      <c r="A81" s="49" t="s">
        <v>352</v>
      </c>
      <c r="B81" s="50">
        <v>4904792.8930000002</v>
      </c>
      <c r="C81" s="50">
        <v>617046.897</v>
      </c>
      <c r="D81" s="50">
        <v>152.345</v>
      </c>
      <c r="E81" s="49" t="s">
        <v>353</v>
      </c>
      <c r="F81" s="49" t="s">
        <v>354</v>
      </c>
      <c r="G81" s="50">
        <v>123.477</v>
      </c>
      <c r="H81" s="48" t="s">
        <v>355</v>
      </c>
      <c r="I81" s="39" t="s">
        <v>27</v>
      </c>
      <c r="K81" s="25">
        <f t="shared" si="9"/>
        <v>-1.0999999940395355E-2</v>
      </c>
      <c r="L81" s="25">
        <f t="shared" si="10"/>
        <v>2.0000000018626451E-2</v>
      </c>
      <c r="M81" s="25">
        <f>S81-D81</f>
        <v>2.2999999999996135E-2</v>
      </c>
      <c r="N81" s="25">
        <f>V81-G81</f>
        <v>2.2999999999996135E-2</v>
      </c>
      <c r="P81" s="24" t="s">
        <v>352</v>
      </c>
      <c r="Q81" s="30">
        <v>4904792.8820000002</v>
      </c>
      <c r="R81" s="30">
        <v>617046.91700000002</v>
      </c>
      <c r="S81" s="30">
        <v>152.36799999999999</v>
      </c>
      <c r="T81" s="24" t="s">
        <v>4383</v>
      </c>
      <c r="U81" s="24" t="s">
        <v>4384</v>
      </c>
      <c r="V81" s="30">
        <v>123.5</v>
      </c>
      <c r="W81" s="24" t="s">
        <v>37</v>
      </c>
    </row>
    <row r="82" spans="1:23" s="42" customFormat="1" x14ac:dyDescent="0.25">
      <c r="A82" s="49" t="s">
        <v>356</v>
      </c>
      <c r="B82" s="50">
        <v>4779000.4380000001</v>
      </c>
      <c r="C82" s="50">
        <v>391393.15299999999</v>
      </c>
      <c r="D82" s="50">
        <v>115.114</v>
      </c>
      <c r="E82" s="49" t="s">
        <v>357</v>
      </c>
      <c r="F82" s="49" t="s">
        <v>358</v>
      </c>
      <c r="G82" s="50">
        <v>81.075000000000003</v>
      </c>
      <c r="H82" s="48" t="s">
        <v>359</v>
      </c>
      <c r="I82" s="39" t="s">
        <v>28</v>
      </c>
      <c r="K82" s="25">
        <f t="shared" si="9"/>
        <v>-8.0000003799796104E-3</v>
      </c>
      <c r="L82" s="25">
        <f t="shared" si="10"/>
        <v>-1.5000000013969839E-2</v>
      </c>
      <c r="M82" s="25"/>
      <c r="N82" s="25"/>
      <c r="P82" s="24" t="s">
        <v>356</v>
      </c>
      <c r="Q82" s="30">
        <v>4779000.43</v>
      </c>
      <c r="R82" s="30">
        <v>391393.13799999998</v>
      </c>
      <c r="S82" s="30">
        <v>115.10599999999999</v>
      </c>
      <c r="T82" s="24" t="s">
        <v>4385</v>
      </c>
      <c r="U82" s="24" t="s">
        <v>4386</v>
      </c>
      <c r="V82" s="30">
        <v>81.066999999999993</v>
      </c>
      <c r="W82" s="24" t="s">
        <v>37</v>
      </c>
    </row>
    <row r="83" spans="1:23" s="42" customFormat="1" x14ac:dyDescent="0.25">
      <c r="A83" s="49" t="s">
        <v>360</v>
      </c>
      <c r="B83" s="50">
        <v>4870500.6359999999</v>
      </c>
      <c r="C83" s="50">
        <v>556434.16799999995</v>
      </c>
      <c r="D83" s="50">
        <v>550.24800000000005</v>
      </c>
      <c r="E83" s="49" t="s">
        <v>361</v>
      </c>
      <c r="F83" s="49" t="s">
        <v>362</v>
      </c>
      <c r="G83" s="50">
        <v>521.95000000000005</v>
      </c>
      <c r="H83" s="48" t="s">
        <v>363</v>
      </c>
      <c r="I83" s="39" t="s">
        <v>28</v>
      </c>
      <c r="K83" s="25">
        <f t="shared" si="9"/>
        <v>-8.0000003799796104E-3</v>
      </c>
      <c r="L83" s="25">
        <f t="shared" si="10"/>
        <v>2.1000000066123903E-2</v>
      </c>
      <c r="M83" s="25"/>
      <c r="N83" s="25"/>
      <c r="P83" s="24" t="s">
        <v>360</v>
      </c>
      <c r="Q83" s="30">
        <v>4870500.6279999996</v>
      </c>
      <c r="R83" s="30">
        <v>556434.18900000001</v>
      </c>
      <c r="S83" s="30">
        <v>550.13</v>
      </c>
      <c r="T83" s="24" t="s">
        <v>4387</v>
      </c>
      <c r="U83" s="24" t="s">
        <v>4388</v>
      </c>
      <c r="V83" s="30">
        <v>521.83199999999999</v>
      </c>
      <c r="W83" s="24" t="s">
        <v>37</v>
      </c>
    </row>
    <row r="84" spans="1:23" s="42" customFormat="1" x14ac:dyDescent="0.25">
      <c r="A84" s="49" t="s">
        <v>364</v>
      </c>
      <c r="B84" s="50">
        <v>4953062.5690000001</v>
      </c>
      <c r="C84" s="50">
        <v>586522.34400000004</v>
      </c>
      <c r="D84" s="50">
        <v>568.03800000000001</v>
      </c>
      <c r="E84" s="49" t="s">
        <v>365</v>
      </c>
      <c r="F84" s="49" t="s">
        <v>366</v>
      </c>
      <c r="G84" s="50">
        <v>539.78099999999995</v>
      </c>
      <c r="H84" s="48" t="s">
        <v>367</v>
      </c>
      <c r="I84" s="39" t="s">
        <v>27</v>
      </c>
      <c r="K84" s="25">
        <f t="shared" si="9"/>
        <v>-3.9999997243285179E-3</v>
      </c>
      <c r="L84" s="25">
        <f t="shared" si="10"/>
        <v>-1.5000000013969839E-2</v>
      </c>
      <c r="M84" s="25">
        <f>S84-D84</f>
        <v>-9.7999999999956344E-2</v>
      </c>
      <c r="N84" s="25">
        <f>V84-G84</f>
        <v>-9.7999999999956344E-2</v>
      </c>
      <c r="P84" s="24" t="s">
        <v>364</v>
      </c>
      <c r="Q84" s="30">
        <v>4953062.5650000004</v>
      </c>
      <c r="R84" s="30">
        <v>586522.32900000003</v>
      </c>
      <c r="S84" s="30">
        <v>567.94000000000005</v>
      </c>
      <c r="T84" s="24" t="s">
        <v>4389</v>
      </c>
      <c r="U84" s="24" t="s">
        <v>4390</v>
      </c>
      <c r="V84" s="30">
        <v>539.68299999999999</v>
      </c>
      <c r="W84" s="24" t="s">
        <v>37</v>
      </c>
    </row>
    <row r="85" spans="1:23" s="42" customFormat="1" x14ac:dyDescent="0.25">
      <c r="A85" s="49" t="s">
        <v>368</v>
      </c>
      <c r="B85" s="50">
        <v>4969210.8459999999</v>
      </c>
      <c r="C85" s="50">
        <v>559549.72199999995</v>
      </c>
      <c r="D85" s="50">
        <v>237.93700000000001</v>
      </c>
      <c r="E85" s="49" t="s">
        <v>369</v>
      </c>
      <c r="F85" s="49" t="s">
        <v>370</v>
      </c>
      <c r="G85" s="50">
        <v>208.77099999999999</v>
      </c>
      <c r="H85" s="48" t="s">
        <v>371</v>
      </c>
      <c r="I85" s="39" t="s">
        <v>27</v>
      </c>
      <c r="K85" s="25">
        <f t="shared" si="9"/>
        <v>-1.3000000268220901E-2</v>
      </c>
      <c r="L85" s="25">
        <f t="shared" si="10"/>
        <v>1.0000000009313226E-2</v>
      </c>
      <c r="M85" s="25">
        <f>S85-D85</f>
        <v>-1.0000000000019327E-2</v>
      </c>
      <c r="N85" s="25">
        <f>V85-G85</f>
        <v>-9.9999999999909051E-3</v>
      </c>
      <c r="P85" s="24" t="s">
        <v>368</v>
      </c>
      <c r="Q85" s="30">
        <v>4969210.8329999996</v>
      </c>
      <c r="R85" s="30">
        <v>559549.73199999996</v>
      </c>
      <c r="S85" s="30">
        <v>237.92699999999999</v>
      </c>
      <c r="T85" s="24" t="s">
        <v>4391</v>
      </c>
      <c r="U85" s="24" t="s">
        <v>4392</v>
      </c>
      <c r="V85" s="30">
        <v>208.761</v>
      </c>
      <c r="W85" s="24" t="s">
        <v>37</v>
      </c>
    </row>
    <row r="86" spans="1:23" s="42" customFormat="1" x14ac:dyDescent="0.25">
      <c r="A86" s="49" t="s">
        <v>372</v>
      </c>
      <c r="B86" s="50">
        <v>4841904.7879999997</v>
      </c>
      <c r="C86" s="50">
        <v>466748.47399999999</v>
      </c>
      <c r="D86" s="50">
        <v>243.85900000000001</v>
      </c>
      <c r="E86" s="49" t="s">
        <v>373</v>
      </c>
      <c r="F86" s="49" t="s">
        <v>374</v>
      </c>
      <c r="G86" s="50">
        <v>212.04400000000001</v>
      </c>
      <c r="H86" s="48" t="s">
        <v>375</v>
      </c>
      <c r="I86" s="39" t="s">
        <v>27</v>
      </c>
      <c r="K86" s="25">
        <f t="shared" si="9"/>
        <v>-2.5999999605119228E-2</v>
      </c>
      <c r="L86" s="25">
        <f t="shared" si="10"/>
        <v>-4.0000000153668225E-3</v>
      </c>
      <c r="M86" s="25">
        <f>S86-D86</f>
        <v>-2.2999999999996135E-2</v>
      </c>
      <c r="N86" s="25">
        <f>V86-G86</f>
        <v>-2.3000000000024556E-2</v>
      </c>
      <c r="P86" s="24" t="s">
        <v>372</v>
      </c>
      <c r="Q86" s="30">
        <v>4841904.7620000001</v>
      </c>
      <c r="R86" s="30">
        <v>466748.47</v>
      </c>
      <c r="S86" s="30">
        <v>243.83600000000001</v>
      </c>
      <c r="T86" s="24" t="s">
        <v>4393</v>
      </c>
      <c r="U86" s="24" t="s">
        <v>4394</v>
      </c>
      <c r="V86" s="30">
        <v>212.02099999999999</v>
      </c>
      <c r="W86" s="24" t="s">
        <v>37</v>
      </c>
    </row>
    <row r="87" spans="1:23" s="42" customFormat="1" x14ac:dyDescent="0.25">
      <c r="A87" s="49" t="s">
        <v>376</v>
      </c>
      <c r="B87" s="50">
        <v>4771812.5049999999</v>
      </c>
      <c r="C87" s="50">
        <v>418453.10399999999</v>
      </c>
      <c r="D87" s="50">
        <v>128.28800000000001</v>
      </c>
      <c r="E87" s="49" t="s">
        <v>377</v>
      </c>
      <c r="F87" s="49" t="s">
        <v>378</v>
      </c>
      <c r="G87" s="50">
        <v>94.912000000000006</v>
      </c>
      <c r="H87" s="48" t="s">
        <v>379</v>
      </c>
      <c r="I87" s="39" t="s">
        <v>28</v>
      </c>
      <c r="K87" s="25">
        <f t="shared" si="9"/>
        <v>1.8000000156462193E-2</v>
      </c>
      <c r="L87" s="25">
        <f t="shared" si="10"/>
        <v>-1.6000000003259629E-2</v>
      </c>
      <c r="M87" s="25"/>
      <c r="N87" s="25"/>
      <c r="P87" s="24" t="s">
        <v>376</v>
      </c>
      <c r="Q87" s="30">
        <v>4771812.523</v>
      </c>
      <c r="R87" s="30">
        <v>418453.08799999999</v>
      </c>
      <c r="S87" s="30">
        <v>128.17099999999999</v>
      </c>
      <c r="T87" s="24" t="s">
        <v>4395</v>
      </c>
      <c r="U87" s="24" t="s">
        <v>4396</v>
      </c>
      <c r="V87" s="30">
        <v>94.793999999999997</v>
      </c>
      <c r="W87" s="24" t="s">
        <v>37</v>
      </c>
    </row>
    <row r="88" spans="1:23" s="42" customFormat="1" x14ac:dyDescent="0.25">
      <c r="A88" s="49" t="s">
        <v>380</v>
      </c>
      <c r="B88" s="50">
        <v>4854379.0369999995</v>
      </c>
      <c r="C88" s="50">
        <v>628111.12399999995</v>
      </c>
      <c r="D88" s="50">
        <v>260.19099999999997</v>
      </c>
      <c r="E88" s="49" t="s">
        <v>381</v>
      </c>
      <c r="F88" s="49" t="s">
        <v>382</v>
      </c>
      <c r="G88" s="50">
        <v>231.03100000000001</v>
      </c>
      <c r="H88" s="48" t="s">
        <v>383</v>
      </c>
      <c r="I88" s="39" t="s">
        <v>28</v>
      </c>
      <c r="K88" s="25">
        <f t="shared" si="9"/>
        <v>3.0000000260770321E-2</v>
      </c>
      <c r="L88" s="25">
        <f t="shared" si="10"/>
        <v>-1.0999999940395355E-2</v>
      </c>
      <c r="M88" s="25"/>
      <c r="N88" s="25"/>
      <c r="P88" s="24" t="s">
        <v>380</v>
      </c>
      <c r="Q88" s="30">
        <v>4854379.0669999998</v>
      </c>
      <c r="R88" s="30">
        <v>628111.11300000001</v>
      </c>
      <c r="S88" s="30">
        <v>260.41000000000003</v>
      </c>
      <c r="T88" s="24" t="s">
        <v>4397</v>
      </c>
      <c r="U88" s="24" t="s">
        <v>4398</v>
      </c>
      <c r="V88" s="30">
        <v>231.251</v>
      </c>
      <c r="W88" s="24" t="s">
        <v>37</v>
      </c>
    </row>
    <row r="89" spans="1:23" s="42" customFormat="1" x14ac:dyDescent="0.25">
      <c r="A89" s="49" t="s">
        <v>384</v>
      </c>
      <c r="B89" s="50">
        <v>4717167.9519999996</v>
      </c>
      <c r="C89" s="50">
        <v>579194.13699999999</v>
      </c>
      <c r="D89" s="50">
        <v>434.65699999999998</v>
      </c>
      <c r="E89" s="49" t="s">
        <v>385</v>
      </c>
      <c r="F89" s="49" t="s">
        <v>386</v>
      </c>
      <c r="G89" s="50">
        <v>403.72899999999998</v>
      </c>
      <c r="H89" s="48" t="s">
        <v>387</v>
      </c>
      <c r="I89" s="39" t="s">
        <v>27</v>
      </c>
      <c r="K89" s="25">
        <f t="shared" si="9"/>
        <v>6.0000000521540642E-3</v>
      </c>
      <c r="L89" s="25">
        <f t="shared" si="10"/>
        <v>2.5000000023283064E-2</v>
      </c>
      <c r="M89" s="25">
        <f>S89-D89</f>
        <v>-5.6999999999959527E-2</v>
      </c>
      <c r="N89" s="25">
        <f>V89-G89</f>
        <v>-5.6999999999959527E-2</v>
      </c>
      <c r="P89" s="24" t="s">
        <v>384</v>
      </c>
      <c r="Q89" s="30">
        <v>4717167.9579999996</v>
      </c>
      <c r="R89" s="30">
        <v>579194.16200000001</v>
      </c>
      <c r="S89" s="30">
        <v>434.6</v>
      </c>
      <c r="T89" s="24" t="s">
        <v>4399</v>
      </c>
      <c r="U89" s="24" t="s">
        <v>4400</v>
      </c>
      <c r="V89" s="30">
        <v>403.67200000000003</v>
      </c>
      <c r="W89" s="24" t="s">
        <v>37</v>
      </c>
    </row>
    <row r="90" spans="1:23" s="42" customFormat="1" x14ac:dyDescent="0.25">
      <c r="A90" s="49" t="s">
        <v>388</v>
      </c>
      <c r="B90" s="50">
        <v>4867109.0779999997</v>
      </c>
      <c r="C90" s="50">
        <v>601176.43999999994</v>
      </c>
      <c r="D90" s="50">
        <v>265.51499999999999</v>
      </c>
      <c r="E90" s="49" t="s">
        <v>389</v>
      </c>
      <c r="F90" s="49" t="s">
        <v>390</v>
      </c>
      <c r="G90" s="50">
        <v>236.88</v>
      </c>
      <c r="H90" s="48" t="s">
        <v>391</v>
      </c>
      <c r="I90" s="39" t="s">
        <v>27</v>
      </c>
      <c r="K90" s="25">
        <f t="shared" si="9"/>
        <v>-1.0000001639127731E-3</v>
      </c>
      <c r="L90" s="25">
        <f t="shared" si="10"/>
        <v>-1.4999999897554517E-2</v>
      </c>
      <c r="M90" s="25">
        <f>S90-D90</f>
        <v>-2.4000000000000909E-2</v>
      </c>
      <c r="N90" s="25">
        <f>V90-G90</f>
        <v>-2.4000000000000909E-2</v>
      </c>
      <c r="P90" s="24" t="s">
        <v>388</v>
      </c>
      <c r="Q90" s="30">
        <v>4867109.0769999996</v>
      </c>
      <c r="R90" s="30">
        <v>601176.42500000005</v>
      </c>
      <c r="S90" s="30">
        <v>265.49099999999999</v>
      </c>
      <c r="T90" s="24" t="s">
        <v>4401</v>
      </c>
      <c r="U90" s="24" t="s">
        <v>4402</v>
      </c>
      <c r="V90" s="30">
        <v>236.85599999999999</v>
      </c>
      <c r="W90" s="24" t="s">
        <v>37</v>
      </c>
    </row>
    <row r="91" spans="1:23" s="42" customFormat="1" x14ac:dyDescent="0.25">
      <c r="A91" s="49" t="s">
        <v>392</v>
      </c>
      <c r="B91" s="50">
        <v>4947760.2750000004</v>
      </c>
      <c r="C91" s="50">
        <v>463073.83299999998</v>
      </c>
      <c r="D91" s="50">
        <v>87.804000000000002</v>
      </c>
      <c r="E91" s="49" t="s">
        <v>393</v>
      </c>
      <c r="F91" s="49" t="s">
        <v>394</v>
      </c>
      <c r="G91" s="50">
        <v>55.673999999999999</v>
      </c>
      <c r="H91" s="48" t="s">
        <v>395</v>
      </c>
      <c r="I91" s="39" t="s">
        <v>27</v>
      </c>
      <c r="K91" s="25">
        <f t="shared" si="9"/>
        <v>-1.0000001639127731E-3</v>
      </c>
      <c r="L91" s="25">
        <f t="shared" si="10"/>
        <v>-1.3999999966472387E-2</v>
      </c>
      <c r="M91" s="25">
        <f>S91-D91</f>
        <v>-6.0000000000002274E-2</v>
      </c>
      <c r="N91" s="25">
        <f>V91-G91</f>
        <v>-6.0000000000002274E-2</v>
      </c>
      <c r="P91" s="24" t="s">
        <v>392</v>
      </c>
      <c r="Q91" s="30">
        <v>4947760.2740000002</v>
      </c>
      <c r="R91" s="30">
        <v>463073.81900000002</v>
      </c>
      <c r="S91" s="30">
        <v>87.744</v>
      </c>
      <c r="T91" s="24" t="s">
        <v>4403</v>
      </c>
      <c r="U91" s="24" t="s">
        <v>4404</v>
      </c>
      <c r="V91" s="30">
        <v>55.613999999999997</v>
      </c>
      <c r="W91" s="24" t="s">
        <v>37</v>
      </c>
    </row>
    <row r="92" spans="1:23" s="42" customFormat="1" x14ac:dyDescent="0.25">
      <c r="A92" s="49" t="s">
        <v>396</v>
      </c>
      <c r="B92" s="50">
        <v>4728372.2419999996</v>
      </c>
      <c r="C92" s="50">
        <v>439651.77399999998</v>
      </c>
      <c r="D92" s="50">
        <v>416.012</v>
      </c>
      <c r="E92" s="49" t="s">
        <v>397</v>
      </c>
      <c r="F92" s="49" t="s">
        <v>398</v>
      </c>
      <c r="G92" s="50">
        <v>383.94499999999999</v>
      </c>
      <c r="H92" s="48" t="s">
        <v>399</v>
      </c>
      <c r="I92" s="39" t="s">
        <v>27</v>
      </c>
      <c r="K92" s="25">
        <f t="shared" si="9"/>
        <v>-4.8999999649822712E-2</v>
      </c>
      <c r="L92" s="25">
        <f t="shared" si="10"/>
        <v>-2.2999999986495823E-2</v>
      </c>
      <c r="M92" s="25">
        <f>S92-D92</f>
        <v>-2.0000000000095497E-3</v>
      </c>
      <c r="N92" s="25">
        <f>V92-G92</f>
        <v>-2.0000000000095497E-3</v>
      </c>
      <c r="P92" s="24" t="s">
        <v>396</v>
      </c>
      <c r="Q92" s="30">
        <v>4728372.193</v>
      </c>
      <c r="R92" s="30">
        <v>439651.75099999999</v>
      </c>
      <c r="S92" s="30">
        <v>416.01</v>
      </c>
      <c r="T92" s="24" t="s">
        <v>4405</v>
      </c>
      <c r="U92" s="24" t="s">
        <v>4406</v>
      </c>
      <c r="V92" s="30">
        <v>383.94299999999998</v>
      </c>
      <c r="W92" s="24" t="s">
        <v>37</v>
      </c>
    </row>
    <row r="93" spans="1:23" s="42" customFormat="1" x14ac:dyDescent="0.25">
      <c r="A93" s="49" t="s">
        <v>400</v>
      </c>
      <c r="B93" s="50">
        <v>4914490.7259999998</v>
      </c>
      <c r="C93" s="50">
        <v>563491.777</v>
      </c>
      <c r="D93" s="50">
        <v>501.24299999999999</v>
      </c>
      <c r="E93" s="49" t="s">
        <v>401</v>
      </c>
      <c r="F93" s="49" t="s">
        <v>402</v>
      </c>
      <c r="G93" s="50">
        <v>472.56</v>
      </c>
      <c r="H93" s="48" t="s">
        <v>403</v>
      </c>
      <c r="I93" s="39" t="s">
        <v>27</v>
      </c>
      <c r="K93" s="25">
        <f t="shared" si="9"/>
        <v>-4.1000000201165676E-2</v>
      </c>
      <c r="L93" s="25">
        <f t="shared" si="10"/>
        <v>-8.000000030733645E-3</v>
      </c>
      <c r="M93" s="25">
        <f>S93-D93</f>
        <v>-9.4999999999970441E-2</v>
      </c>
      <c r="N93" s="25">
        <f>V93-G93</f>
        <v>-9.5000000000027285E-2</v>
      </c>
      <c r="P93" s="24" t="s">
        <v>400</v>
      </c>
      <c r="Q93" s="30">
        <v>4914490.6849999996</v>
      </c>
      <c r="R93" s="30">
        <v>563491.76899999997</v>
      </c>
      <c r="S93" s="30">
        <v>501.14800000000002</v>
      </c>
      <c r="T93" s="24" t="s">
        <v>4407</v>
      </c>
      <c r="U93" s="24" t="s">
        <v>4408</v>
      </c>
      <c r="V93" s="30">
        <v>472.46499999999997</v>
      </c>
      <c r="W93" s="24" t="s">
        <v>37</v>
      </c>
    </row>
    <row r="94" spans="1:23" s="42" customFormat="1" x14ac:dyDescent="0.25">
      <c r="A94" s="49" t="s">
        <v>404</v>
      </c>
      <c r="B94" s="50">
        <v>4946662.1069999998</v>
      </c>
      <c r="C94" s="50">
        <v>503755.07699999999</v>
      </c>
      <c r="D94" s="50">
        <v>142.99299999999999</v>
      </c>
      <c r="E94" s="49" t="s">
        <v>405</v>
      </c>
      <c r="F94" s="49" t="s">
        <v>406</v>
      </c>
      <c r="G94" s="50">
        <v>112.223</v>
      </c>
      <c r="H94" s="48" t="s">
        <v>407</v>
      </c>
      <c r="I94" s="39" t="s">
        <v>28</v>
      </c>
      <c r="K94" s="25">
        <f t="shared" si="9"/>
        <v>-4.999999888241291E-3</v>
      </c>
      <c r="L94" s="25">
        <f t="shared" si="10"/>
        <v>1.3000000035390258E-2</v>
      </c>
      <c r="M94" s="25"/>
      <c r="N94" s="25"/>
      <c r="P94" s="24" t="s">
        <v>404</v>
      </c>
      <c r="Q94" s="30">
        <v>4946662.102</v>
      </c>
      <c r="R94" s="30">
        <v>503755.09</v>
      </c>
      <c r="S94" s="30">
        <v>142.946</v>
      </c>
      <c r="T94" s="24" t="s">
        <v>4409</v>
      </c>
      <c r="U94" s="24" t="s">
        <v>4410</v>
      </c>
      <c r="V94" s="30">
        <v>112.176</v>
      </c>
      <c r="W94" s="24" t="s">
        <v>37</v>
      </c>
    </row>
    <row r="95" spans="1:23" s="42" customFormat="1" x14ac:dyDescent="0.25">
      <c r="A95" s="49" t="s">
        <v>408</v>
      </c>
      <c r="B95" s="50">
        <v>4726982.63</v>
      </c>
      <c r="C95" s="50">
        <v>364258.28399999999</v>
      </c>
      <c r="D95" s="50">
        <v>242.32400000000001</v>
      </c>
      <c r="E95" s="49" t="s">
        <v>409</v>
      </c>
      <c r="F95" s="49" t="s">
        <v>410</v>
      </c>
      <c r="G95" s="50">
        <v>208.74799999999999</v>
      </c>
      <c r="H95" s="48" t="s">
        <v>411</v>
      </c>
      <c r="I95" s="39" t="s">
        <v>27</v>
      </c>
      <c r="K95" s="25">
        <f t="shared" si="9"/>
        <v>-7.8999999910593033E-2</v>
      </c>
      <c r="L95" s="25">
        <f t="shared" si="10"/>
        <v>-2.9999999678693712E-3</v>
      </c>
      <c r="M95" s="25">
        <f>S95-D95</f>
        <v>-9.3000000000017735E-2</v>
      </c>
      <c r="N95" s="25">
        <f>V95-G95</f>
        <v>-9.3999999999994088E-2</v>
      </c>
      <c r="P95" s="24" t="s">
        <v>408</v>
      </c>
      <c r="Q95" s="30">
        <v>4726982.551</v>
      </c>
      <c r="R95" s="30">
        <v>364258.28100000002</v>
      </c>
      <c r="S95" s="30">
        <v>242.23099999999999</v>
      </c>
      <c r="T95" s="24" t="s">
        <v>4411</v>
      </c>
      <c r="U95" s="24" t="s">
        <v>4412</v>
      </c>
      <c r="V95" s="30">
        <v>208.654</v>
      </c>
      <c r="W95" s="24" t="s">
        <v>37</v>
      </c>
    </row>
    <row r="96" spans="1:23" s="42" customFormat="1" x14ac:dyDescent="0.25">
      <c r="A96" s="49" t="s">
        <v>412</v>
      </c>
      <c r="B96" s="50">
        <v>4821770.7130000005</v>
      </c>
      <c r="C96" s="50">
        <v>403671.56</v>
      </c>
      <c r="D96" s="50">
        <v>80.745000000000005</v>
      </c>
      <c r="E96" s="49" t="s">
        <v>413</v>
      </c>
      <c r="F96" s="49" t="s">
        <v>414</v>
      </c>
      <c r="G96" s="50">
        <v>46.475000000000001</v>
      </c>
      <c r="H96" s="48" t="s">
        <v>415</v>
      </c>
      <c r="I96" s="39" t="s">
        <v>27</v>
      </c>
      <c r="K96" s="25">
        <f t="shared" si="9"/>
        <v>-2.6000000536441803E-2</v>
      </c>
      <c r="L96" s="25">
        <f t="shared" si="10"/>
        <v>-1.6999999992549419E-2</v>
      </c>
      <c r="M96" s="25">
        <f>S96-D96</f>
        <v>-2.9000000000010573E-2</v>
      </c>
      <c r="N96" s="25">
        <f>V96-G96</f>
        <v>-3.0000000000001137E-2</v>
      </c>
      <c r="P96" s="24" t="s">
        <v>412</v>
      </c>
      <c r="Q96" s="30">
        <v>4821770.6869999999</v>
      </c>
      <c r="R96" s="30">
        <v>403671.54300000001</v>
      </c>
      <c r="S96" s="30">
        <v>80.715999999999994</v>
      </c>
      <c r="T96" s="24" t="s">
        <v>4413</v>
      </c>
      <c r="U96" s="24" t="s">
        <v>4414</v>
      </c>
      <c r="V96" s="30">
        <v>46.445</v>
      </c>
      <c r="W96" s="24" t="s">
        <v>4439</v>
      </c>
    </row>
    <row r="97" spans="1:23" s="42" customFormat="1" x14ac:dyDescent="0.25">
      <c r="A97" s="49" t="s">
        <v>416</v>
      </c>
      <c r="B97" s="50">
        <v>4709703.5970000001</v>
      </c>
      <c r="C97" s="50">
        <v>514441.79300000001</v>
      </c>
      <c r="D97" s="50">
        <v>429.19900000000001</v>
      </c>
      <c r="E97" s="49" t="s">
        <v>417</v>
      </c>
      <c r="F97" s="49" t="s">
        <v>418</v>
      </c>
      <c r="G97" s="50">
        <v>398.53</v>
      </c>
      <c r="H97" s="48" t="s">
        <v>419</v>
      </c>
      <c r="I97" s="39" t="s">
        <v>28</v>
      </c>
      <c r="K97" s="25">
        <f t="shared" si="9"/>
        <v>9.9999997764825821E-3</v>
      </c>
      <c r="L97" s="25">
        <f t="shared" si="10"/>
        <v>-5.9999999939464033E-3</v>
      </c>
      <c r="M97" s="25"/>
      <c r="N97" s="25"/>
      <c r="P97" s="24" t="s">
        <v>416</v>
      </c>
      <c r="Q97" s="30">
        <v>4709703.6069999998</v>
      </c>
      <c r="R97" s="30">
        <v>514441.78700000001</v>
      </c>
      <c r="S97" s="30">
        <v>429.13</v>
      </c>
      <c r="T97" s="24" t="s">
        <v>4415</v>
      </c>
      <c r="U97" s="24" t="s">
        <v>4416</v>
      </c>
      <c r="V97" s="30">
        <v>398.46100000000001</v>
      </c>
      <c r="W97" s="24" t="s">
        <v>37</v>
      </c>
    </row>
    <row r="98" spans="1:23" s="42" customFormat="1" x14ac:dyDescent="0.25">
      <c r="A98" s="49" t="s">
        <v>420</v>
      </c>
      <c r="B98" s="50">
        <v>4841805.5710000005</v>
      </c>
      <c r="C98" s="50">
        <v>595060.87699999998</v>
      </c>
      <c r="D98" s="50">
        <v>250.322</v>
      </c>
      <c r="E98" s="49" t="s">
        <v>421</v>
      </c>
      <c r="F98" s="49" t="s">
        <v>422</v>
      </c>
      <c r="G98" s="50">
        <v>221.53200000000001</v>
      </c>
      <c r="H98" s="48" t="s">
        <v>423</v>
      </c>
      <c r="I98" s="39" t="s">
        <v>28</v>
      </c>
      <c r="K98" s="25">
        <f t="shared" si="9"/>
        <v>-3.2000000588595867E-2</v>
      </c>
      <c r="L98" s="25">
        <f t="shared" si="10"/>
        <v>-3.0000000027939677E-2</v>
      </c>
      <c r="M98" s="25"/>
      <c r="N98" s="25"/>
      <c r="P98" s="24" t="s">
        <v>420</v>
      </c>
      <c r="Q98" s="30">
        <v>4841805.5389999999</v>
      </c>
      <c r="R98" s="30">
        <v>595060.84699999995</v>
      </c>
      <c r="S98" s="30">
        <v>250.23</v>
      </c>
      <c r="T98" s="24" t="s">
        <v>4417</v>
      </c>
      <c r="U98" s="24" t="s">
        <v>4418</v>
      </c>
      <c r="V98" s="30">
        <v>221.44</v>
      </c>
      <c r="W98" s="24" t="s">
        <v>37</v>
      </c>
    </row>
    <row r="99" spans="1:23" s="42" customFormat="1" x14ac:dyDescent="0.25">
      <c r="A99" s="49" t="s">
        <v>424</v>
      </c>
      <c r="B99" s="50">
        <v>4752246.0199999996</v>
      </c>
      <c r="C99" s="50">
        <v>382375.64</v>
      </c>
      <c r="D99" s="50">
        <v>303.45800000000003</v>
      </c>
      <c r="E99" s="49" t="s">
        <v>425</v>
      </c>
      <c r="F99" s="49" t="s">
        <v>426</v>
      </c>
      <c r="G99" s="50">
        <v>269.82900000000001</v>
      </c>
      <c r="H99" s="48" t="s">
        <v>427</v>
      </c>
      <c r="I99" s="39" t="s">
        <v>27</v>
      </c>
      <c r="K99" s="25">
        <f t="shared" si="9"/>
        <v>5.0000008195638657E-3</v>
      </c>
      <c r="L99" s="25">
        <f t="shared" si="10"/>
        <v>5.9999999939464033E-3</v>
      </c>
      <c r="M99" s="25">
        <f>S99-D99</f>
        <v>-4.4000000000039563E-2</v>
      </c>
      <c r="N99" s="25">
        <f>V99-G99</f>
        <v>-4.399999999998272E-2</v>
      </c>
      <c r="P99" s="24" t="s">
        <v>424</v>
      </c>
      <c r="Q99" s="30">
        <v>4752246.0250000004</v>
      </c>
      <c r="R99" s="30">
        <v>382375.64600000001</v>
      </c>
      <c r="S99" s="30">
        <v>303.41399999999999</v>
      </c>
      <c r="T99" s="24" t="s">
        <v>4419</v>
      </c>
      <c r="U99" s="24" t="s">
        <v>4420</v>
      </c>
      <c r="V99" s="30">
        <v>269.78500000000003</v>
      </c>
      <c r="W99" s="24" t="s">
        <v>37</v>
      </c>
    </row>
    <row r="100" spans="1:23" s="42" customFormat="1" x14ac:dyDescent="0.25">
      <c r="A100" s="49" t="s">
        <v>428</v>
      </c>
      <c r="B100" s="50">
        <v>4968231.75</v>
      </c>
      <c r="C100" s="50">
        <v>484801.83399999997</v>
      </c>
      <c r="D100" s="50">
        <v>80.691000000000003</v>
      </c>
      <c r="E100" s="49" t="s">
        <v>429</v>
      </c>
      <c r="F100" s="49" t="s">
        <v>430</v>
      </c>
      <c r="G100" s="50">
        <v>49.216000000000001</v>
      </c>
      <c r="H100" s="48" t="s">
        <v>431</v>
      </c>
      <c r="I100" s="39" t="s">
        <v>27</v>
      </c>
      <c r="K100" s="25">
        <f t="shared" si="9"/>
        <v>2.500000037252903E-2</v>
      </c>
      <c r="L100" s="25">
        <f t="shared" si="10"/>
        <v>2.0000000367872417E-3</v>
      </c>
      <c r="M100" s="25">
        <f>S100-D100</f>
        <v>-6.1000000000007049E-2</v>
      </c>
      <c r="N100" s="25">
        <f>V100-G100</f>
        <v>-6.1999999999997613E-2</v>
      </c>
      <c r="P100" s="24" t="s">
        <v>428</v>
      </c>
      <c r="Q100" s="30">
        <v>4968231.7750000004</v>
      </c>
      <c r="R100" s="30">
        <v>484801.83600000001</v>
      </c>
      <c r="S100" s="30">
        <v>80.63</v>
      </c>
      <c r="T100" s="24" t="s">
        <v>4421</v>
      </c>
      <c r="U100" s="24" t="s">
        <v>4422</v>
      </c>
      <c r="V100" s="30">
        <v>49.154000000000003</v>
      </c>
      <c r="W100" s="24" t="s">
        <v>37</v>
      </c>
    </row>
    <row r="101" spans="1:23" s="42" customFormat="1" x14ac:dyDescent="0.25">
      <c r="A101" s="49" t="s">
        <v>432</v>
      </c>
      <c r="B101" s="50">
        <v>4977363.66</v>
      </c>
      <c r="C101" s="50">
        <v>505087.511</v>
      </c>
      <c r="D101" s="50">
        <v>79.331999999999994</v>
      </c>
      <c r="E101" s="49" t="s">
        <v>433</v>
      </c>
      <c r="F101" s="49" t="s">
        <v>434</v>
      </c>
      <c r="G101" s="50">
        <v>48.368000000000002</v>
      </c>
      <c r="H101" s="48" t="s">
        <v>435</v>
      </c>
      <c r="I101" s="39" t="s">
        <v>27</v>
      </c>
      <c r="K101" s="25">
        <f t="shared" si="9"/>
        <v>-1.3000000268220901E-2</v>
      </c>
      <c r="L101" s="25">
        <f t="shared" si="10"/>
        <v>-5.0000000046566129E-3</v>
      </c>
      <c r="M101" s="25">
        <f>S101-D101</f>
        <v>-7.0999999999997954E-2</v>
      </c>
      <c r="N101" s="25">
        <f>V101-G101</f>
        <v>-7.1000000000005059E-2</v>
      </c>
      <c r="P101" s="24" t="s">
        <v>432</v>
      </c>
      <c r="Q101" s="30">
        <v>4977363.6469999999</v>
      </c>
      <c r="R101" s="30">
        <v>505087.50599999999</v>
      </c>
      <c r="S101" s="30">
        <v>79.260999999999996</v>
      </c>
      <c r="T101" s="24" t="s">
        <v>4423</v>
      </c>
      <c r="U101" s="24" t="s">
        <v>4424</v>
      </c>
      <c r="V101" s="30">
        <v>48.296999999999997</v>
      </c>
      <c r="W101" s="24" t="s">
        <v>37</v>
      </c>
    </row>
    <row r="102" spans="1:23" s="42" customFormat="1" x14ac:dyDescent="0.25">
      <c r="A102" s="49" t="s">
        <v>436</v>
      </c>
      <c r="B102" s="50">
        <v>4752332.0769999996</v>
      </c>
      <c r="C102" s="50">
        <v>569422.39</v>
      </c>
      <c r="D102" s="50">
        <v>84.661000000000001</v>
      </c>
      <c r="E102" s="49" t="s">
        <v>437</v>
      </c>
      <c r="F102" s="49" t="s">
        <v>438</v>
      </c>
      <c r="G102" s="50">
        <v>53.753</v>
      </c>
      <c r="H102" s="48" t="s">
        <v>439</v>
      </c>
      <c r="I102" s="39" t="s">
        <v>27</v>
      </c>
      <c r="K102" s="25">
        <f t="shared" si="9"/>
        <v>-9.9999923259019852E-4</v>
      </c>
      <c r="L102" s="25">
        <f t="shared" si="10"/>
        <v>5.9999999357387424E-3</v>
      </c>
      <c r="M102" s="25">
        <f>S102-D102</f>
        <v>7.0000000000050022E-3</v>
      </c>
      <c r="N102" s="25">
        <f>V102-G102</f>
        <v>6.9999999999978968E-3</v>
      </c>
      <c r="P102" s="24" t="s">
        <v>436</v>
      </c>
      <c r="Q102" s="30">
        <v>4752332.0760000004</v>
      </c>
      <c r="R102" s="30">
        <v>569422.39599999995</v>
      </c>
      <c r="S102" s="30">
        <v>84.668000000000006</v>
      </c>
      <c r="T102" s="24" t="s">
        <v>4425</v>
      </c>
      <c r="U102" s="24" t="s">
        <v>4426</v>
      </c>
      <c r="V102" s="30">
        <v>53.76</v>
      </c>
      <c r="W102" s="24" t="s">
        <v>37</v>
      </c>
    </row>
    <row r="103" spans="1:23" s="42" customFormat="1" x14ac:dyDescent="0.25">
      <c r="A103" s="49" t="s">
        <v>440</v>
      </c>
      <c r="B103" s="50">
        <v>4766840.8099999996</v>
      </c>
      <c r="C103" s="50">
        <v>371705.65399999998</v>
      </c>
      <c r="D103" s="50">
        <v>121.94499999999999</v>
      </c>
      <c r="E103" s="49" t="s">
        <v>441</v>
      </c>
      <c r="F103" s="49" t="s">
        <v>442</v>
      </c>
      <c r="G103" s="50">
        <v>87.742000000000004</v>
      </c>
      <c r="H103" s="48" t="s">
        <v>443</v>
      </c>
      <c r="I103" s="39" t="s">
        <v>27</v>
      </c>
      <c r="K103" s="25">
        <f t="shared" si="9"/>
        <v>-3.1999999657273293E-2</v>
      </c>
      <c r="L103" s="25">
        <f t="shared" si="10"/>
        <v>-1.2999999977182597E-2</v>
      </c>
      <c r="M103" s="25">
        <f>S103-D103</f>
        <v>-9.8999999999989541E-2</v>
      </c>
      <c r="N103" s="25">
        <f>V103-G103</f>
        <v>-9.9000000000003752E-2</v>
      </c>
      <c r="P103" s="24" t="s">
        <v>440</v>
      </c>
      <c r="Q103" s="30">
        <v>4766840.7779999999</v>
      </c>
      <c r="R103" s="30">
        <v>371705.641</v>
      </c>
      <c r="S103" s="30">
        <v>121.846</v>
      </c>
      <c r="T103" s="24" t="s">
        <v>4427</v>
      </c>
      <c r="U103" s="24" t="s">
        <v>4428</v>
      </c>
      <c r="V103" s="30">
        <v>87.643000000000001</v>
      </c>
      <c r="W103" s="24" t="s">
        <v>37</v>
      </c>
    </row>
    <row r="104" spans="1:23" s="42" customFormat="1" x14ac:dyDescent="0.25">
      <c r="A104" s="49" t="s">
        <v>444</v>
      </c>
      <c r="B104" s="50">
        <v>4748488.0990000004</v>
      </c>
      <c r="C104" s="50">
        <v>487268.88900000002</v>
      </c>
      <c r="D104" s="50">
        <v>365.78699999999998</v>
      </c>
      <c r="E104" s="49" t="s">
        <v>445</v>
      </c>
      <c r="F104" s="49" t="s">
        <v>446</v>
      </c>
      <c r="G104" s="50">
        <v>334.21499999999997</v>
      </c>
      <c r="H104" s="48" t="s">
        <v>447</v>
      </c>
      <c r="I104" s="39" t="s">
        <v>28</v>
      </c>
      <c r="K104" s="25">
        <f t="shared" si="9"/>
        <v>-1.8000000156462193E-2</v>
      </c>
      <c r="L104" s="25">
        <f t="shared" si="10"/>
        <v>3.9999999571591616E-3</v>
      </c>
      <c r="M104" s="25"/>
      <c r="N104" s="25"/>
      <c r="P104" s="24" t="s">
        <v>444</v>
      </c>
      <c r="Q104" s="30">
        <v>4748488.0810000002</v>
      </c>
      <c r="R104" s="30">
        <v>487268.89299999998</v>
      </c>
      <c r="S104" s="30">
        <v>365.72899999999998</v>
      </c>
      <c r="T104" s="24" t="s">
        <v>4429</v>
      </c>
      <c r="U104" s="24" t="s">
        <v>4430</v>
      </c>
      <c r="V104" s="30">
        <v>334.15699999999998</v>
      </c>
      <c r="W104" s="24" t="s">
        <v>37</v>
      </c>
    </row>
    <row r="105" spans="1:23" s="42" customFormat="1" x14ac:dyDescent="0.25">
      <c r="A105" s="49" t="s">
        <v>448</v>
      </c>
      <c r="B105" s="50">
        <v>4812511.3949999996</v>
      </c>
      <c r="C105" s="50">
        <v>425282.22600000002</v>
      </c>
      <c r="D105" s="50">
        <v>194.43899999999999</v>
      </c>
      <c r="E105" s="49" t="s">
        <v>449</v>
      </c>
      <c r="F105" s="49" t="s">
        <v>450</v>
      </c>
      <c r="G105" s="50">
        <v>160.99299999999999</v>
      </c>
      <c r="H105" s="48" t="s">
        <v>451</v>
      </c>
      <c r="I105" s="39" t="s">
        <v>28</v>
      </c>
      <c r="K105" s="25">
        <f t="shared" si="9"/>
        <v>-2.9999995604157448E-3</v>
      </c>
      <c r="L105" s="25">
        <f t="shared" si="10"/>
        <v>-1.6000000003259629E-2</v>
      </c>
      <c r="M105" s="25"/>
      <c r="N105" s="25"/>
      <c r="P105" s="24" t="s">
        <v>448</v>
      </c>
      <c r="Q105" s="30">
        <v>4812511.392</v>
      </c>
      <c r="R105" s="30">
        <v>425282.21</v>
      </c>
      <c r="S105" s="30">
        <v>194.374</v>
      </c>
      <c r="T105" s="24" t="s">
        <v>4431</v>
      </c>
      <c r="U105" s="24" t="s">
        <v>4432</v>
      </c>
      <c r="V105" s="30">
        <v>160.929</v>
      </c>
      <c r="W105" s="24" t="s">
        <v>37</v>
      </c>
    </row>
    <row r="106" spans="1:23" s="42" customFormat="1" x14ac:dyDescent="0.25">
      <c r="A106" s="49" t="s">
        <v>452</v>
      </c>
      <c r="B106" s="50">
        <v>4852035.5980000002</v>
      </c>
      <c r="C106" s="50">
        <v>434278.30200000003</v>
      </c>
      <c r="D106" s="50">
        <v>426.661</v>
      </c>
      <c r="E106" s="49" t="s">
        <v>453</v>
      </c>
      <c r="F106" s="49" t="s">
        <v>454</v>
      </c>
      <c r="G106" s="50">
        <v>393.76600000000002</v>
      </c>
      <c r="H106" s="48" t="s">
        <v>455</v>
      </c>
      <c r="I106" s="39" t="s">
        <v>27</v>
      </c>
      <c r="K106" s="25">
        <f t="shared" si="9"/>
        <v>-1.0000001639127731E-3</v>
      </c>
      <c r="L106" s="25">
        <f t="shared" si="10"/>
        <v>-8.000000030733645E-3</v>
      </c>
      <c r="M106" s="25">
        <f>S106-D106</f>
        <v>-6.2000000000011823E-2</v>
      </c>
      <c r="N106" s="25">
        <f>V106-G106</f>
        <v>-6.2000000000011823E-2</v>
      </c>
      <c r="P106" s="24" t="s">
        <v>452</v>
      </c>
      <c r="Q106" s="30">
        <v>4852035.5970000001</v>
      </c>
      <c r="R106" s="30">
        <v>434278.29399999999</v>
      </c>
      <c r="S106" s="30">
        <v>426.59899999999999</v>
      </c>
      <c r="T106" s="24" t="s">
        <v>4433</v>
      </c>
      <c r="U106" s="24" t="s">
        <v>4434</v>
      </c>
      <c r="V106" s="30">
        <v>393.70400000000001</v>
      </c>
      <c r="W106" s="24" t="s">
        <v>37</v>
      </c>
    </row>
    <row r="107" spans="1:23" s="42" customFormat="1" x14ac:dyDescent="0.25">
      <c r="A107" s="49" t="s">
        <v>456</v>
      </c>
      <c r="B107" s="50">
        <v>4889357.6210000003</v>
      </c>
      <c r="C107" s="50">
        <v>538127.47199999995</v>
      </c>
      <c r="D107" s="50">
        <v>494.53899999999999</v>
      </c>
      <c r="E107" s="49" t="s">
        <v>457</v>
      </c>
      <c r="F107" s="49" t="s">
        <v>458</v>
      </c>
      <c r="G107" s="50">
        <v>465.55700000000002</v>
      </c>
      <c r="H107" s="48" t="s">
        <v>459</v>
      </c>
      <c r="I107" s="39" t="s">
        <v>28</v>
      </c>
      <c r="K107" s="25">
        <f t="shared" si="9"/>
        <v>-1.3000000268220901E-2</v>
      </c>
      <c r="L107" s="25">
        <f t="shared" si="10"/>
        <v>9.0000000782310963E-3</v>
      </c>
      <c r="M107" s="25"/>
      <c r="N107" s="25"/>
      <c r="P107" s="24" t="s">
        <v>456</v>
      </c>
      <c r="Q107" s="30">
        <v>4889357.608</v>
      </c>
      <c r="R107" s="30">
        <v>538127.48100000003</v>
      </c>
      <c r="S107" s="30">
        <v>494.43700000000001</v>
      </c>
      <c r="T107" s="24" t="s">
        <v>4435</v>
      </c>
      <c r="U107" s="24" t="s">
        <v>4436</v>
      </c>
      <c r="V107" s="30">
        <v>465.45600000000002</v>
      </c>
      <c r="W107" s="24" t="s">
        <v>37</v>
      </c>
    </row>
    <row r="108" spans="1:23" s="42" customFormat="1" x14ac:dyDescent="0.25">
      <c r="A108" s="49" t="s">
        <v>460</v>
      </c>
      <c r="B108" s="50">
        <v>4774278.8899999997</v>
      </c>
      <c r="C108" s="50">
        <v>476164.35600000003</v>
      </c>
      <c r="D108" s="50">
        <v>130.36699999999999</v>
      </c>
      <c r="E108" s="49" t="s">
        <v>461</v>
      </c>
      <c r="F108" s="49" t="s">
        <v>462</v>
      </c>
      <c r="G108" s="50">
        <v>98.158000000000001</v>
      </c>
      <c r="H108" s="48" t="s">
        <v>463</v>
      </c>
      <c r="I108" s="39" t="s">
        <v>27</v>
      </c>
      <c r="K108" s="25">
        <f t="shared" si="9"/>
        <v>-4.999999888241291E-3</v>
      </c>
      <c r="L108" s="25">
        <f t="shared" si="10"/>
        <v>-1.8000000040046871E-2</v>
      </c>
      <c r="M108" s="25">
        <f>S108-D108</f>
        <v>-0.11599999999998545</v>
      </c>
      <c r="N108" s="25">
        <f>V108-G108</f>
        <v>-0.11599999999999966</v>
      </c>
      <c r="P108" s="24" t="s">
        <v>460</v>
      </c>
      <c r="Q108" s="30">
        <v>4774278.8849999998</v>
      </c>
      <c r="R108" s="30">
        <v>476164.33799999999</v>
      </c>
      <c r="S108" s="30">
        <v>130.251</v>
      </c>
      <c r="T108" s="24" t="s">
        <v>4437</v>
      </c>
      <c r="U108" s="24" t="s">
        <v>4438</v>
      </c>
      <c r="V108" s="30">
        <v>98.042000000000002</v>
      </c>
      <c r="W108" s="24" t="s">
        <v>37</v>
      </c>
    </row>
    <row r="109" spans="1:23" x14ac:dyDescent="0.25">
      <c r="J109" s="28"/>
      <c r="K109" s="25"/>
      <c r="L109" s="25"/>
      <c r="M109" s="25"/>
      <c r="N109" s="25"/>
    </row>
    <row r="110" spans="1:23" x14ac:dyDescent="0.25">
      <c r="A110" s="46" t="s">
        <v>464</v>
      </c>
      <c r="K110" s="12">
        <f>K48^2</f>
        <v>6.2500001862645163E-4</v>
      </c>
      <c r="L110" s="12">
        <f>L48^2</f>
        <v>1.600000012293458E-5</v>
      </c>
      <c r="M110" s="12">
        <f>M48^2</f>
        <v>1.0815999999999834E-2</v>
      </c>
      <c r="O110" s="28"/>
      <c r="P110" s="28"/>
    </row>
    <row r="111" spans="1:23" x14ac:dyDescent="0.25">
      <c r="K111" s="12">
        <f t="shared" ref="K111:L125" si="11">K49^2</f>
        <v>7.2899998752772813E-4</v>
      </c>
      <c r="L111" s="12">
        <f t="shared" si="11"/>
        <v>1.5999999657273294E-5</v>
      </c>
      <c r="M111" s="12"/>
    </row>
    <row r="112" spans="1:23" x14ac:dyDescent="0.25">
      <c r="K112" s="12">
        <f t="shared" si="11"/>
        <v>2.2499998994171631E-4</v>
      </c>
      <c r="L112" s="12">
        <f t="shared" si="11"/>
        <v>1.1560000069029629E-3</v>
      </c>
      <c r="M112" s="12">
        <f>M50^2</f>
        <v>9.4090000000016313E-3</v>
      </c>
    </row>
    <row r="113" spans="2:22" x14ac:dyDescent="0.25">
      <c r="J113" s="28"/>
      <c r="K113" s="12">
        <f t="shared" si="11"/>
        <v>1.155999998986721E-3</v>
      </c>
      <c r="L113" s="12">
        <f t="shared" si="11"/>
        <v>1.0000000018626452E-4</v>
      </c>
      <c r="M113" s="12"/>
      <c r="N113" s="28"/>
    </row>
    <row r="114" spans="2:22" x14ac:dyDescent="0.25">
      <c r="K114" s="12">
        <f t="shared" si="11"/>
        <v>3.610000121742488E-4</v>
      </c>
      <c r="L114" s="12">
        <f t="shared" si="11"/>
        <v>3.9999999143183236E-6</v>
      </c>
      <c r="M114" s="12">
        <f>M52^2</f>
        <v>4.4099999999943658E-4</v>
      </c>
    </row>
    <row r="115" spans="2:22" x14ac:dyDescent="0.25">
      <c r="J115" s="28"/>
      <c r="K115" s="12">
        <f t="shared" si="11"/>
        <v>1.0240000376701358E-3</v>
      </c>
      <c r="L115" s="12">
        <f t="shared" si="11"/>
        <v>4.8399999987706541E-4</v>
      </c>
      <c r="M115" s="12"/>
      <c r="N115" s="28"/>
    </row>
    <row r="116" spans="2:22" x14ac:dyDescent="0.25">
      <c r="J116" s="28"/>
      <c r="K116" s="12">
        <f t="shared" si="11"/>
        <v>2.4999998882412923E-5</v>
      </c>
      <c r="L116" s="12">
        <f t="shared" si="11"/>
        <v>6.2500000116415321E-4</v>
      </c>
      <c r="M116" s="12">
        <f t="shared" ref="M116:M121" si="12">M54^2</f>
        <v>8.4099999999978896E-4</v>
      </c>
      <c r="N116" s="28"/>
    </row>
    <row r="117" spans="2:22" x14ac:dyDescent="0.25">
      <c r="J117" s="28"/>
      <c r="K117" s="12">
        <f t="shared" si="11"/>
        <v>3.9999975860122508E-6</v>
      </c>
      <c r="L117" s="12">
        <f t="shared" si="11"/>
        <v>9.9999986216426371E-7</v>
      </c>
      <c r="M117" s="12">
        <f t="shared" si="12"/>
        <v>1.0240000000006839E-3</v>
      </c>
      <c r="N117" s="28"/>
    </row>
    <row r="118" spans="2:22" x14ac:dyDescent="0.25">
      <c r="J118" s="28"/>
      <c r="K118" s="12">
        <f t="shared" si="11"/>
        <v>1.4400000250339509E-4</v>
      </c>
      <c r="L118" s="12">
        <f t="shared" si="11"/>
        <v>1.4399999970942734E-4</v>
      </c>
      <c r="M118" s="12">
        <f t="shared" si="12"/>
        <v>1.9600000000028012E-4</v>
      </c>
      <c r="N118" s="28"/>
    </row>
    <row r="119" spans="2:22" x14ac:dyDescent="0.25">
      <c r="K119" s="12">
        <f t="shared" si="11"/>
        <v>6.4000006079673911E-5</v>
      </c>
      <c r="L119" s="12">
        <f t="shared" si="11"/>
        <v>2.5000000046566129E-5</v>
      </c>
      <c r="M119" s="12">
        <f t="shared" si="12"/>
        <v>1.7639999999977463E-3</v>
      </c>
    </row>
    <row r="120" spans="2:22" x14ac:dyDescent="0.25">
      <c r="K120" s="12">
        <f t="shared" si="11"/>
        <v>6.2499997206032307E-4</v>
      </c>
      <c r="L120" s="12">
        <f t="shared" si="11"/>
        <v>1.0240000004172326E-3</v>
      </c>
      <c r="M120" s="12">
        <f t="shared" si="12"/>
        <v>1.7639999999977463E-3</v>
      </c>
    </row>
    <row r="121" spans="2:22" x14ac:dyDescent="0.25">
      <c r="J121" s="28"/>
      <c r="K121" s="12">
        <f t="shared" si="11"/>
        <v>3.610000121742488E-4</v>
      </c>
      <c r="L121" s="12">
        <f t="shared" si="11"/>
        <v>3.9999999143183236E-6</v>
      </c>
      <c r="M121" s="12">
        <f t="shared" si="12"/>
        <v>9.0000000000006817E-4</v>
      </c>
      <c r="N121" s="28"/>
    </row>
    <row r="122" spans="2:22" s="28" customFormat="1" x14ac:dyDescent="0.25">
      <c r="B122" s="31"/>
      <c r="C122" s="31"/>
      <c r="D122" s="31"/>
      <c r="G122" s="31"/>
      <c r="K122" s="12">
        <f t="shared" si="11"/>
        <v>9.9999995529651692E-5</v>
      </c>
      <c r="L122" s="12">
        <f t="shared" si="11"/>
        <v>3.9999999143183236E-6</v>
      </c>
      <c r="M122" s="12"/>
      <c r="Q122" s="31"/>
      <c r="R122" s="31"/>
      <c r="S122" s="31"/>
      <c r="V122" s="31"/>
    </row>
    <row r="123" spans="2:22" s="28" customFormat="1" x14ac:dyDescent="0.25">
      <c r="B123" s="31"/>
      <c r="C123" s="31"/>
      <c r="D123" s="31"/>
      <c r="G123" s="31"/>
      <c r="K123" s="12">
        <f t="shared" si="11"/>
        <v>1.2099999868869782E-4</v>
      </c>
      <c r="L123" s="12">
        <f t="shared" si="11"/>
        <v>1.9599999906122685E-4</v>
      </c>
      <c r="M123" s="12">
        <f t="shared" ref="M123:M129" si="13">M61^2</f>
        <v>3.6000000000002732E-5</v>
      </c>
      <c r="Q123" s="31"/>
      <c r="R123" s="31"/>
      <c r="S123" s="31"/>
      <c r="V123" s="31"/>
    </row>
    <row r="124" spans="2:22" s="28" customFormat="1" x14ac:dyDescent="0.25">
      <c r="B124" s="31"/>
      <c r="C124" s="31"/>
      <c r="D124" s="31"/>
      <c r="G124" s="31"/>
      <c r="K124" s="12">
        <f t="shared" si="11"/>
        <v>2.4999998882412923E-5</v>
      </c>
      <c r="L124" s="12">
        <f t="shared" si="11"/>
        <v>0</v>
      </c>
      <c r="M124" s="12">
        <f t="shared" si="13"/>
        <v>7.2899999999928783E-4</v>
      </c>
      <c r="Q124" s="31"/>
      <c r="R124" s="31"/>
      <c r="S124" s="31"/>
      <c r="V124" s="31"/>
    </row>
    <row r="125" spans="2:22" s="42" customFormat="1" x14ac:dyDescent="0.25">
      <c r="B125" s="31"/>
      <c r="C125" s="31"/>
      <c r="D125" s="31"/>
      <c r="G125" s="31"/>
      <c r="K125" s="12">
        <f t="shared" si="11"/>
        <v>6.7599997946620003E-4</v>
      </c>
      <c r="L125" s="12">
        <f t="shared" si="11"/>
        <v>2.2499999867286533E-4</v>
      </c>
      <c r="M125" s="12">
        <f t="shared" si="13"/>
        <v>1.3690000000004543E-3</v>
      </c>
      <c r="Q125" s="31"/>
      <c r="R125" s="31"/>
      <c r="S125" s="31"/>
      <c r="V125" s="31"/>
    </row>
    <row r="126" spans="2:22" s="28" customFormat="1" x14ac:dyDescent="0.25">
      <c r="B126" s="31"/>
      <c r="C126" s="31"/>
      <c r="D126" s="31"/>
      <c r="G126" s="31"/>
      <c r="K126" s="12">
        <f t="shared" ref="K126:L145" si="14">K64^2</f>
        <v>4.8399999475479127E-4</v>
      </c>
      <c r="L126" s="12">
        <f t="shared" si="14"/>
        <v>4.409999978877604E-4</v>
      </c>
      <c r="M126" s="12">
        <f t="shared" si="13"/>
        <v>1.2996000000007465E-2</v>
      </c>
      <c r="Q126" s="31"/>
      <c r="R126" s="31"/>
      <c r="S126" s="31"/>
      <c r="V126" s="31"/>
    </row>
    <row r="127" spans="2:22" s="28" customFormat="1" x14ac:dyDescent="0.25">
      <c r="B127" s="31"/>
      <c r="C127" s="31"/>
      <c r="D127" s="31"/>
      <c r="G127" s="31"/>
      <c r="K127" s="12">
        <f t="shared" si="14"/>
        <v>1.6900000697374351E-4</v>
      </c>
      <c r="L127" s="12">
        <f t="shared" si="14"/>
        <v>3.5999999927356836E-5</v>
      </c>
      <c r="M127" s="12">
        <f t="shared" si="13"/>
        <v>6.888999999995018E-3</v>
      </c>
      <c r="Q127" s="31"/>
      <c r="R127" s="31"/>
      <c r="S127" s="31"/>
      <c r="V127" s="31"/>
    </row>
    <row r="128" spans="2:22" s="28" customFormat="1" x14ac:dyDescent="0.25">
      <c r="B128" s="31"/>
      <c r="C128" s="31"/>
      <c r="D128" s="31"/>
      <c r="G128" s="31"/>
      <c r="K128" s="12">
        <f t="shared" si="14"/>
        <v>8.10000097900632E-5</v>
      </c>
      <c r="L128" s="12">
        <f t="shared" si="14"/>
        <v>1.0000000018626452E-4</v>
      </c>
      <c r="M128" s="12">
        <f t="shared" si="13"/>
        <v>2.8090000000027234E-3</v>
      </c>
      <c r="Q128" s="31"/>
      <c r="R128" s="31"/>
      <c r="S128" s="31"/>
      <c r="V128" s="31"/>
    </row>
    <row r="129" spans="2:22" s="28" customFormat="1" x14ac:dyDescent="0.25">
      <c r="B129" s="31"/>
      <c r="C129" s="31"/>
      <c r="D129" s="31"/>
      <c r="G129" s="31"/>
      <c r="K129" s="12">
        <f t="shared" si="14"/>
        <v>1.2099999868869782E-4</v>
      </c>
      <c r="L129" s="12">
        <f t="shared" si="14"/>
        <v>3.5999999927356836E-5</v>
      </c>
      <c r="M129" s="12">
        <f t="shared" si="13"/>
        <v>4.2249999999997047E-3</v>
      </c>
      <c r="Q129" s="31"/>
      <c r="R129" s="31"/>
      <c r="S129" s="31"/>
      <c r="V129" s="31"/>
    </row>
    <row r="130" spans="2:22" s="28" customFormat="1" x14ac:dyDescent="0.25">
      <c r="B130" s="31"/>
      <c r="C130" s="31"/>
      <c r="D130" s="31"/>
      <c r="G130" s="31"/>
      <c r="K130" s="12">
        <f t="shared" si="14"/>
        <v>4.4099998810887345E-4</v>
      </c>
      <c r="L130" s="12">
        <f t="shared" si="14"/>
        <v>3.1359999980181455E-3</v>
      </c>
      <c r="M130" s="12"/>
      <c r="Q130" s="31"/>
      <c r="R130" s="31"/>
      <c r="S130" s="31"/>
      <c r="V130" s="31"/>
    </row>
    <row r="131" spans="2:22" s="28" customFormat="1" x14ac:dyDescent="0.25">
      <c r="B131" s="31"/>
      <c r="C131" s="31"/>
      <c r="D131" s="31"/>
      <c r="G131" s="31"/>
      <c r="K131" s="12">
        <f t="shared" si="14"/>
        <v>1.4400000250339509E-4</v>
      </c>
      <c r="L131" s="12">
        <f t="shared" si="14"/>
        <v>9.9999986216426371E-7</v>
      </c>
      <c r="M131" s="12">
        <f>M69^2</f>
        <v>3.2400000000002457E-4</v>
      </c>
      <c r="Q131" s="31"/>
      <c r="R131" s="31"/>
      <c r="S131" s="31"/>
      <c r="V131" s="31"/>
    </row>
    <row r="132" spans="2:22" s="28" customFormat="1" x14ac:dyDescent="0.25">
      <c r="B132" s="31"/>
      <c r="C132" s="31"/>
      <c r="D132" s="31"/>
      <c r="G132" s="31"/>
      <c r="K132" s="12">
        <f t="shared" si="14"/>
        <v>1.600000524520917E-5</v>
      </c>
      <c r="L132" s="12">
        <f t="shared" si="14"/>
        <v>2.5000000046566129E-5</v>
      </c>
      <c r="M132" s="12">
        <f>M70^2</f>
        <v>4.623999999997774E-3</v>
      </c>
      <c r="Q132" s="31"/>
      <c r="R132" s="31"/>
      <c r="S132" s="31"/>
      <c r="V132" s="31"/>
    </row>
    <row r="133" spans="2:22" s="28" customFormat="1" x14ac:dyDescent="0.25">
      <c r="B133" s="31"/>
      <c r="C133" s="31"/>
      <c r="D133" s="31"/>
      <c r="E133" s="42"/>
      <c r="G133" s="31"/>
      <c r="K133" s="12">
        <f t="shared" si="14"/>
        <v>2.208999936267734E-3</v>
      </c>
      <c r="L133" s="12">
        <f t="shared" si="14"/>
        <v>4.8999999765306711E-5</v>
      </c>
      <c r="M133" s="12">
        <f>M71^2</f>
        <v>6.3999999999974537E-3</v>
      </c>
      <c r="Q133" s="31"/>
      <c r="R133" s="31"/>
      <c r="S133" s="31"/>
      <c r="V133" s="31"/>
    </row>
    <row r="134" spans="2:22" s="28" customFormat="1" x14ac:dyDescent="0.25">
      <c r="B134" s="31"/>
      <c r="C134" s="31"/>
      <c r="D134" s="31"/>
      <c r="G134" s="31"/>
      <c r="K134" s="12">
        <f t="shared" si="14"/>
        <v>2.8899999974668026E-4</v>
      </c>
      <c r="L134" s="12">
        <f t="shared" si="14"/>
        <v>9.0000001564621932E-6</v>
      </c>
      <c r="M134" s="12">
        <f>M72^2</f>
        <v>8.4640000000023845E-3</v>
      </c>
      <c r="Q134" s="31"/>
      <c r="R134" s="31"/>
      <c r="S134" s="31"/>
      <c r="V134" s="31"/>
    </row>
    <row r="135" spans="2:22" s="28" customFormat="1" x14ac:dyDescent="0.25">
      <c r="B135" s="31"/>
      <c r="C135" s="31"/>
      <c r="D135" s="31"/>
      <c r="G135" s="31"/>
      <c r="K135" s="12">
        <f t="shared" si="14"/>
        <v>4.4099998810887345E-4</v>
      </c>
      <c r="L135" s="12">
        <f t="shared" si="14"/>
        <v>3.6000000625848773E-5</v>
      </c>
      <c r="M135" s="12"/>
      <c r="Q135" s="31"/>
      <c r="R135" s="31"/>
      <c r="S135" s="31"/>
      <c r="V135" s="31"/>
    </row>
    <row r="136" spans="2:22" s="28" customFormat="1" x14ac:dyDescent="0.25">
      <c r="B136" s="31"/>
      <c r="C136" s="31"/>
      <c r="D136" s="31"/>
      <c r="G136" s="31"/>
      <c r="K136" s="12">
        <f t="shared" si="14"/>
        <v>6.7600002789497404E-4</v>
      </c>
      <c r="L136" s="12">
        <f t="shared" si="14"/>
        <v>1.4399999970942734E-4</v>
      </c>
      <c r="M136" s="12"/>
      <c r="Q136" s="31"/>
      <c r="R136" s="31"/>
      <c r="S136" s="31"/>
      <c r="V136" s="31"/>
    </row>
    <row r="137" spans="2:22" s="28" customFormat="1" x14ac:dyDescent="0.25">
      <c r="B137" s="31"/>
      <c r="C137" s="31"/>
      <c r="D137" s="31"/>
      <c r="G137" s="31"/>
      <c r="K137" s="12">
        <f t="shared" si="14"/>
        <v>8.9999973624946619E-6</v>
      </c>
      <c r="L137" s="12">
        <f t="shared" si="14"/>
        <v>4.0000001471489681E-6</v>
      </c>
      <c r="M137" s="12"/>
      <c r="Q137" s="31"/>
      <c r="R137" s="31"/>
      <c r="S137" s="31"/>
      <c r="V137" s="31"/>
    </row>
    <row r="138" spans="2:22" s="42" customFormat="1" x14ac:dyDescent="0.25">
      <c r="B138" s="31"/>
      <c r="C138" s="31"/>
      <c r="D138" s="31"/>
      <c r="G138" s="31"/>
      <c r="K138" s="12">
        <f t="shared" si="14"/>
        <v>1.2960000225305558E-3</v>
      </c>
      <c r="L138" s="12">
        <f t="shared" si="14"/>
        <v>3.2400000144168733E-4</v>
      </c>
      <c r="M138" s="12"/>
      <c r="Q138" s="31"/>
      <c r="R138" s="31"/>
      <c r="S138" s="31"/>
      <c r="V138" s="31"/>
    </row>
    <row r="139" spans="2:22" s="42" customFormat="1" x14ac:dyDescent="0.25">
      <c r="B139" s="31"/>
      <c r="C139" s="31"/>
      <c r="D139" s="31"/>
      <c r="G139" s="31"/>
      <c r="K139" s="12">
        <f t="shared" si="14"/>
        <v>7.8399999624490738E-4</v>
      </c>
      <c r="L139" s="12">
        <f t="shared" si="14"/>
        <v>8.9999999469146132E-4</v>
      </c>
      <c r="M139" s="12">
        <f>M77^2</f>
        <v>3.6100000000020735E-4</v>
      </c>
      <c r="Q139" s="31"/>
      <c r="R139" s="31"/>
      <c r="S139" s="31"/>
      <c r="V139" s="31"/>
    </row>
    <row r="140" spans="2:22" s="42" customFormat="1" x14ac:dyDescent="0.25">
      <c r="B140" s="31"/>
      <c r="C140" s="31"/>
      <c r="D140" s="31"/>
      <c r="G140" s="31"/>
      <c r="K140" s="12">
        <f t="shared" si="14"/>
        <v>1.2959999554753307E-3</v>
      </c>
      <c r="L140" s="12">
        <f t="shared" si="14"/>
        <v>1.2099999868869782E-4</v>
      </c>
      <c r="M140" s="12"/>
      <c r="Q140" s="31"/>
      <c r="R140" s="31"/>
      <c r="S140" s="31"/>
      <c r="V140" s="31"/>
    </row>
    <row r="141" spans="2:22" s="42" customFormat="1" x14ac:dyDescent="0.25">
      <c r="B141" s="31"/>
      <c r="C141" s="31"/>
      <c r="D141" s="31"/>
      <c r="G141" s="31"/>
      <c r="K141" s="12">
        <f t="shared" si="14"/>
        <v>8.9999995976686523E-4</v>
      </c>
      <c r="L141" s="12">
        <f t="shared" si="14"/>
        <v>9.6100000467710196E-4</v>
      </c>
      <c r="M141" s="12">
        <f>M79^2</f>
        <v>8.4099999999978896E-4</v>
      </c>
      <c r="Q141" s="31"/>
      <c r="R141" s="31"/>
      <c r="S141" s="31"/>
      <c r="V141" s="31"/>
    </row>
    <row r="142" spans="2:22" s="42" customFormat="1" x14ac:dyDescent="0.25">
      <c r="B142" s="31"/>
      <c r="C142" s="31"/>
      <c r="D142" s="31"/>
      <c r="G142" s="31"/>
      <c r="K142" s="12">
        <f t="shared" si="14"/>
        <v>9.9999846518098595E-7</v>
      </c>
      <c r="L142" s="12">
        <f t="shared" si="14"/>
        <v>1.690000009201467E-4</v>
      </c>
      <c r="M142" s="12">
        <f>M80^2</f>
        <v>9.6100000000036651E-4</v>
      </c>
      <c r="Q142" s="31"/>
      <c r="R142" s="31"/>
      <c r="S142" s="31"/>
      <c r="V142" s="31"/>
    </row>
    <row r="143" spans="2:22" s="42" customFormat="1" x14ac:dyDescent="0.25">
      <c r="B143" s="31"/>
      <c r="C143" s="31"/>
      <c r="D143" s="31"/>
      <c r="G143" s="31"/>
      <c r="K143" s="12">
        <f t="shared" si="14"/>
        <v>1.2099999868869782E-4</v>
      </c>
      <c r="L143" s="12">
        <f t="shared" si="14"/>
        <v>4.0000000074505806E-4</v>
      </c>
      <c r="M143" s="12">
        <f>M81^2</f>
        <v>5.2899999999982215E-4</v>
      </c>
      <c r="Q143" s="31"/>
      <c r="R143" s="31"/>
      <c r="S143" s="31"/>
      <c r="V143" s="31"/>
    </row>
    <row r="144" spans="2:22" s="42" customFormat="1" x14ac:dyDescent="0.25">
      <c r="B144" s="31"/>
      <c r="C144" s="31"/>
      <c r="D144" s="31"/>
      <c r="G144" s="31"/>
      <c r="K144" s="12">
        <f t="shared" si="14"/>
        <v>6.4000006079673911E-5</v>
      </c>
      <c r="L144" s="12">
        <f t="shared" si="14"/>
        <v>2.2500000041909515E-4</v>
      </c>
      <c r="M144" s="12"/>
      <c r="Q144" s="31"/>
      <c r="R144" s="31"/>
      <c r="S144" s="31"/>
      <c r="V144" s="31"/>
    </row>
    <row r="145" spans="2:22" s="42" customFormat="1" x14ac:dyDescent="0.25">
      <c r="B145" s="31"/>
      <c r="C145" s="31"/>
      <c r="D145" s="31"/>
      <c r="G145" s="31"/>
      <c r="K145" s="12">
        <f t="shared" si="14"/>
        <v>6.4000006079673911E-5</v>
      </c>
      <c r="L145" s="12">
        <f t="shared" si="14"/>
        <v>4.4100000277720391E-4</v>
      </c>
      <c r="M145" s="12"/>
      <c r="Q145" s="31"/>
      <c r="R145" s="31"/>
      <c r="S145" s="31"/>
      <c r="V145" s="31"/>
    </row>
    <row r="146" spans="2:22" s="42" customFormat="1" x14ac:dyDescent="0.25">
      <c r="B146" s="31"/>
      <c r="C146" s="31"/>
      <c r="D146" s="31"/>
      <c r="G146" s="31"/>
      <c r="K146" s="12">
        <f t="shared" ref="K146:L165" si="15">K84^2</f>
        <v>1.5999997794628219E-5</v>
      </c>
      <c r="L146" s="12">
        <f t="shared" si="15"/>
        <v>2.2500000041909515E-4</v>
      </c>
      <c r="M146" s="12">
        <f>M84^2</f>
        <v>9.603999999991444E-3</v>
      </c>
      <c r="Q146" s="31"/>
      <c r="R146" s="31"/>
      <c r="S146" s="31"/>
      <c r="V146" s="31"/>
    </row>
    <row r="147" spans="2:22" s="42" customFormat="1" x14ac:dyDescent="0.25">
      <c r="B147" s="31"/>
      <c r="C147" s="31"/>
      <c r="D147" s="31"/>
      <c r="G147" s="31"/>
      <c r="K147" s="12">
        <f t="shared" si="15"/>
        <v>1.6900000697374351E-4</v>
      </c>
      <c r="L147" s="12">
        <f t="shared" si="15"/>
        <v>1.0000000018626452E-4</v>
      </c>
      <c r="M147" s="12">
        <f>M85^2</f>
        <v>1.0000000000038654E-4</v>
      </c>
      <c r="Q147" s="31"/>
      <c r="R147" s="31"/>
      <c r="S147" s="31"/>
      <c r="V147" s="31"/>
    </row>
    <row r="148" spans="2:22" s="42" customFormat="1" x14ac:dyDescent="0.25">
      <c r="B148" s="31"/>
      <c r="C148" s="31"/>
      <c r="D148" s="31"/>
      <c r="G148" s="31"/>
      <c r="K148" s="12">
        <f t="shared" si="15"/>
        <v>6.7599997946620003E-4</v>
      </c>
      <c r="L148" s="12">
        <f t="shared" si="15"/>
        <v>1.600000012293458E-5</v>
      </c>
      <c r="M148" s="12">
        <f>M86^2</f>
        <v>5.2899999999982215E-4</v>
      </c>
      <c r="Q148" s="31"/>
      <c r="R148" s="31"/>
      <c r="S148" s="31"/>
      <c r="V148" s="31"/>
    </row>
    <row r="149" spans="2:22" s="42" customFormat="1" x14ac:dyDescent="0.25">
      <c r="B149" s="31"/>
      <c r="C149" s="31"/>
      <c r="D149" s="31"/>
      <c r="G149" s="31"/>
      <c r="K149" s="12">
        <f t="shared" si="15"/>
        <v>3.2400000563263896E-4</v>
      </c>
      <c r="L149" s="12">
        <f t="shared" si="15"/>
        <v>2.5600000010430815E-4</v>
      </c>
      <c r="M149" s="12"/>
      <c r="Q149" s="31"/>
      <c r="R149" s="31"/>
      <c r="S149" s="31"/>
      <c r="V149" s="31"/>
    </row>
    <row r="150" spans="2:22" s="42" customFormat="1" x14ac:dyDescent="0.25">
      <c r="B150" s="31"/>
      <c r="C150" s="31"/>
      <c r="D150" s="31"/>
      <c r="G150" s="31"/>
      <c r="K150" s="12">
        <f t="shared" si="15"/>
        <v>9.0000001564621932E-4</v>
      </c>
      <c r="L150" s="12">
        <f t="shared" si="15"/>
        <v>1.2099999868869782E-4</v>
      </c>
      <c r="M150" s="12"/>
      <c r="Q150" s="31"/>
      <c r="R150" s="31"/>
      <c r="S150" s="31"/>
      <c r="V150" s="31"/>
    </row>
    <row r="151" spans="2:22" s="42" customFormat="1" x14ac:dyDescent="0.25">
      <c r="B151" s="31"/>
      <c r="C151" s="31"/>
      <c r="D151" s="31"/>
      <c r="G151" s="31"/>
      <c r="K151" s="12">
        <f t="shared" si="15"/>
        <v>3.6000000625848773E-5</v>
      </c>
      <c r="L151" s="12">
        <f t="shared" si="15"/>
        <v>6.2500000116415321E-4</v>
      </c>
      <c r="M151" s="12">
        <f>M89^2</f>
        <v>3.2489999999953862E-3</v>
      </c>
      <c r="Q151" s="31"/>
      <c r="R151" s="31"/>
      <c r="S151" s="31"/>
      <c r="V151" s="31"/>
    </row>
    <row r="152" spans="2:22" s="42" customFormat="1" x14ac:dyDescent="0.25">
      <c r="B152" s="31"/>
      <c r="C152" s="31"/>
      <c r="D152" s="31"/>
      <c r="G152" s="31"/>
      <c r="K152" s="12">
        <f t="shared" si="15"/>
        <v>1.0000003278255731E-6</v>
      </c>
      <c r="L152" s="12">
        <f t="shared" si="15"/>
        <v>2.2499999692663551E-4</v>
      </c>
      <c r="M152" s="12">
        <f>M90^2</f>
        <v>5.7600000000004371E-4</v>
      </c>
      <c r="Q152" s="31"/>
      <c r="R152" s="31"/>
      <c r="S152" s="31"/>
      <c r="V152" s="31"/>
    </row>
    <row r="153" spans="2:22" s="42" customFormat="1" x14ac:dyDescent="0.25">
      <c r="B153" s="31"/>
      <c r="C153" s="31"/>
      <c r="D153" s="31"/>
      <c r="G153" s="31"/>
      <c r="K153" s="12">
        <f t="shared" si="15"/>
        <v>1.0000003278255731E-6</v>
      </c>
      <c r="L153" s="12">
        <f t="shared" si="15"/>
        <v>1.9599999906122685E-4</v>
      </c>
      <c r="M153" s="12">
        <f>M91^2</f>
        <v>3.6000000000002727E-3</v>
      </c>
      <c r="Q153" s="31"/>
      <c r="R153" s="31"/>
      <c r="S153" s="31"/>
      <c r="V153" s="31"/>
    </row>
    <row r="154" spans="2:22" s="42" customFormat="1" x14ac:dyDescent="0.25">
      <c r="B154" s="31"/>
      <c r="C154" s="31"/>
      <c r="D154" s="31"/>
      <c r="G154" s="31"/>
      <c r="K154" s="12">
        <f t="shared" si="15"/>
        <v>2.4009999656826259E-3</v>
      </c>
      <c r="L154" s="12">
        <f t="shared" si="15"/>
        <v>5.2899999937880784E-4</v>
      </c>
      <c r="M154" s="12">
        <f>M92^2</f>
        <v>4.0000000000381985E-6</v>
      </c>
      <c r="Q154" s="31"/>
      <c r="R154" s="31"/>
      <c r="S154" s="31"/>
      <c r="V154" s="31"/>
    </row>
    <row r="155" spans="2:22" s="42" customFormat="1" x14ac:dyDescent="0.25">
      <c r="B155" s="31"/>
      <c r="C155" s="31"/>
      <c r="D155" s="31"/>
      <c r="G155" s="31"/>
      <c r="K155" s="12">
        <f t="shared" si="15"/>
        <v>1.6810000164955855E-3</v>
      </c>
      <c r="L155" s="12">
        <f t="shared" si="15"/>
        <v>6.400000049173832E-5</v>
      </c>
      <c r="M155" s="12">
        <f>M93^2</f>
        <v>9.0249999999943847E-3</v>
      </c>
      <c r="Q155" s="31"/>
      <c r="R155" s="31"/>
      <c r="S155" s="31"/>
      <c r="V155" s="31"/>
    </row>
    <row r="156" spans="2:22" s="42" customFormat="1" x14ac:dyDescent="0.25">
      <c r="B156" s="31"/>
      <c r="C156" s="31"/>
      <c r="D156" s="31"/>
      <c r="G156" s="31"/>
      <c r="K156" s="12">
        <f t="shared" si="15"/>
        <v>2.4999998882412923E-5</v>
      </c>
      <c r="L156" s="12">
        <f t="shared" si="15"/>
        <v>1.690000009201467E-4</v>
      </c>
      <c r="M156" s="12"/>
      <c r="Q156" s="31"/>
      <c r="R156" s="31"/>
      <c r="S156" s="31"/>
      <c r="V156" s="31"/>
    </row>
    <row r="157" spans="2:22" s="42" customFormat="1" x14ac:dyDescent="0.25">
      <c r="B157" s="31"/>
      <c r="C157" s="31"/>
      <c r="D157" s="31"/>
      <c r="G157" s="31"/>
      <c r="K157" s="12">
        <f t="shared" si="15"/>
        <v>6.2409999858736992E-3</v>
      </c>
      <c r="L157" s="12">
        <f t="shared" si="15"/>
        <v>8.9999998072162281E-6</v>
      </c>
      <c r="M157" s="12">
        <f>M95^2</f>
        <v>8.6490000000032981E-3</v>
      </c>
      <c r="Q157" s="31"/>
      <c r="R157" s="31"/>
      <c r="S157" s="31"/>
      <c r="V157" s="31"/>
    </row>
    <row r="158" spans="2:22" s="42" customFormat="1" x14ac:dyDescent="0.25">
      <c r="B158" s="31"/>
      <c r="C158" s="31"/>
      <c r="D158" s="31"/>
      <c r="G158" s="31"/>
      <c r="K158" s="12">
        <f t="shared" si="15"/>
        <v>6.7600002789497404E-4</v>
      </c>
      <c r="L158" s="12">
        <f t="shared" si="15"/>
        <v>2.8899999974668026E-4</v>
      </c>
      <c r="M158" s="12">
        <f>M96^2</f>
        <v>8.4100000000061318E-4</v>
      </c>
      <c r="Q158" s="31"/>
      <c r="R158" s="31"/>
      <c r="S158" s="31"/>
      <c r="V158" s="31"/>
    </row>
    <row r="159" spans="2:22" s="42" customFormat="1" x14ac:dyDescent="0.25">
      <c r="B159" s="31"/>
      <c r="C159" s="31"/>
      <c r="D159" s="31"/>
      <c r="G159" s="31"/>
      <c r="K159" s="12">
        <f t="shared" si="15"/>
        <v>9.9999995529651692E-5</v>
      </c>
      <c r="L159" s="12">
        <f t="shared" si="15"/>
        <v>3.5999999927356836E-5</v>
      </c>
      <c r="M159" s="12"/>
      <c r="Q159" s="31"/>
      <c r="R159" s="31"/>
      <c r="S159" s="31"/>
      <c r="V159" s="31"/>
    </row>
    <row r="160" spans="2:22" s="42" customFormat="1" x14ac:dyDescent="0.25">
      <c r="B160" s="31"/>
      <c r="C160" s="31"/>
      <c r="D160" s="31"/>
      <c r="G160" s="31"/>
      <c r="K160" s="12">
        <f t="shared" si="15"/>
        <v>1.0240000376701358E-3</v>
      </c>
      <c r="L160" s="12">
        <f t="shared" si="15"/>
        <v>9.0000000167638058E-4</v>
      </c>
      <c r="M160" s="12"/>
      <c r="Q160" s="31"/>
      <c r="R160" s="31"/>
      <c r="S160" s="31"/>
      <c r="V160" s="31"/>
    </row>
    <row r="161" spans="2:22" s="42" customFormat="1" x14ac:dyDescent="0.25">
      <c r="B161" s="31"/>
      <c r="C161" s="31"/>
      <c r="D161" s="31"/>
      <c r="G161" s="31"/>
      <c r="K161" s="12">
        <f t="shared" si="15"/>
        <v>2.5000008195639328E-5</v>
      </c>
      <c r="L161" s="12">
        <f t="shared" si="15"/>
        <v>3.5999999927356836E-5</v>
      </c>
      <c r="M161" s="12">
        <f>M99^2</f>
        <v>1.9360000000034816E-3</v>
      </c>
      <c r="Q161" s="31"/>
      <c r="R161" s="31"/>
      <c r="S161" s="31"/>
      <c r="V161" s="31"/>
    </row>
    <row r="162" spans="2:22" s="42" customFormat="1" x14ac:dyDescent="0.25">
      <c r="B162" s="31"/>
      <c r="C162" s="31"/>
      <c r="D162" s="31"/>
      <c r="G162" s="31"/>
      <c r="K162" s="12">
        <f t="shared" si="15"/>
        <v>6.2500001862645163E-4</v>
      </c>
      <c r="L162" s="12">
        <f t="shared" si="15"/>
        <v>4.0000001471489681E-6</v>
      </c>
      <c r="M162" s="12">
        <f>M100^2</f>
        <v>3.7210000000008599E-3</v>
      </c>
      <c r="Q162" s="31"/>
      <c r="R162" s="31"/>
      <c r="S162" s="31"/>
      <c r="V162" s="31"/>
    </row>
    <row r="163" spans="2:22" x14ac:dyDescent="0.25">
      <c r="K163" s="12">
        <f t="shared" si="15"/>
        <v>1.6900000697374351E-4</v>
      </c>
      <c r="L163" s="12">
        <f t="shared" si="15"/>
        <v>2.5000000046566129E-5</v>
      </c>
      <c r="M163" s="12">
        <f>M101^2</f>
        <v>5.0409999999997098E-3</v>
      </c>
    </row>
    <row r="164" spans="2:22" s="42" customFormat="1" x14ac:dyDescent="0.25">
      <c r="B164" s="31"/>
      <c r="C164" s="31"/>
      <c r="D164" s="31"/>
      <c r="G164" s="31"/>
      <c r="K164" s="12">
        <f t="shared" si="15"/>
        <v>9.9999846518098595E-7</v>
      </c>
      <c r="L164" s="12">
        <f t="shared" si="15"/>
        <v>3.5999999228864912E-5</v>
      </c>
      <c r="M164" s="12">
        <f>M102^2</f>
        <v>4.9000000000070031E-5</v>
      </c>
      <c r="Q164" s="31"/>
      <c r="R164" s="31"/>
      <c r="S164" s="31"/>
      <c r="V164" s="31"/>
    </row>
    <row r="165" spans="2:22" s="42" customFormat="1" x14ac:dyDescent="0.25">
      <c r="B165" s="31"/>
      <c r="C165" s="31"/>
      <c r="D165" s="31"/>
      <c r="G165" s="31"/>
      <c r="K165" s="12">
        <f t="shared" si="15"/>
        <v>1.0239999780654908E-3</v>
      </c>
      <c r="L165" s="12">
        <f t="shared" si="15"/>
        <v>1.6899999940674752E-4</v>
      </c>
      <c r="M165" s="12">
        <f>M103^2</f>
        <v>9.8009999999979294E-3</v>
      </c>
      <c r="Q165" s="31"/>
      <c r="R165" s="31"/>
      <c r="S165" s="31"/>
      <c r="V165" s="31"/>
    </row>
    <row r="166" spans="2:22" s="42" customFormat="1" x14ac:dyDescent="0.25">
      <c r="B166" s="31"/>
      <c r="C166" s="31"/>
      <c r="D166" s="31"/>
      <c r="G166" s="31"/>
      <c r="K166" s="12">
        <f t="shared" ref="K166:L170" si="16">K104^2</f>
        <v>3.2400000563263896E-4</v>
      </c>
      <c r="L166" s="12">
        <f t="shared" si="16"/>
        <v>1.5999999657273294E-5</v>
      </c>
      <c r="M166" s="12"/>
      <c r="Q166" s="31"/>
      <c r="R166" s="31"/>
      <c r="S166" s="31"/>
      <c r="V166" s="31"/>
    </row>
    <row r="167" spans="2:22" s="42" customFormat="1" x14ac:dyDescent="0.25">
      <c r="B167" s="31"/>
      <c r="C167" s="31"/>
      <c r="D167" s="31"/>
      <c r="G167" s="31"/>
      <c r="K167" s="12">
        <f t="shared" si="16"/>
        <v>8.9999973624946619E-6</v>
      </c>
      <c r="L167" s="12">
        <f t="shared" si="16"/>
        <v>2.5600000010430815E-4</v>
      </c>
      <c r="M167" s="12"/>
      <c r="Q167" s="31"/>
      <c r="R167" s="31"/>
      <c r="S167" s="31"/>
      <c r="V167" s="31"/>
    </row>
    <row r="168" spans="2:22" s="42" customFormat="1" x14ac:dyDescent="0.25">
      <c r="B168" s="31"/>
      <c r="C168" s="31"/>
      <c r="D168" s="31"/>
      <c r="G168" s="31"/>
      <c r="K168" s="12">
        <f t="shared" si="16"/>
        <v>1.0000003278255731E-6</v>
      </c>
      <c r="L168" s="12">
        <f t="shared" si="16"/>
        <v>6.400000049173832E-5</v>
      </c>
      <c r="M168" s="12">
        <f>M106^2</f>
        <v>3.844000000001466E-3</v>
      </c>
      <c r="Q168" s="31"/>
      <c r="R168" s="31"/>
      <c r="S168" s="31"/>
      <c r="V168" s="31"/>
    </row>
    <row r="169" spans="2:22" s="42" customFormat="1" x14ac:dyDescent="0.25">
      <c r="B169" s="31"/>
      <c r="C169" s="31"/>
      <c r="D169" s="31"/>
      <c r="G169" s="31"/>
      <c r="K169" s="12">
        <f t="shared" si="16"/>
        <v>1.6900000697374351E-4</v>
      </c>
      <c r="L169" s="12">
        <f t="shared" si="16"/>
        <v>8.1000001408159739E-5</v>
      </c>
      <c r="M169" s="12"/>
      <c r="Q169" s="31"/>
      <c r="R169" s="31"/>
      <c r="S169" s="31"/>
      <c r="V169" s="31"/>
    </row>
    <row r="170" spans="2:22" s="42" customFormat="1" x14ac:dyDescent="0.25">
      <c r="B170" s="31"/>
      <c r="C170" s="31"/>
      <c r="D170" s="31"/>
      <c r="G170" s="31"/>
      <c r="K170" s="12">
        <f t="shared" si="16"/>
        <v>2.4999998882412923E-5</v>
      </c>
      <c r="L170" s="12">
        <f t="shared" si="16"/>
        <v>3.2400000144168733E-4</v>
      </c>
      <c r="M170" s="12">
        <f>M108^2</f>
        <v>1.3455999999996623E-2</v>
      </c>
      <c r="Q170" s="31"/>
      <c r="R170" s="31"/>
      <c r="S170" s="31"/>
      <c r="V170" s="31"/>
    </row>
    <row r="171" spans="2:22" s="42" customFormat="1" x14ac:dyDescent="0.25">
      <c r="B171" s="31"/>
      <c r="C171" s="31"/>
      <c r="D171" s="31"/>
      <c r="G171" s="31"/>
      <c r="K171" s="12"/>
      <c r="L171" s="12"/>
      <c r="M171" s="12"/>
      <c r="Q171" s="31"/>
      <c r="R171" s="31"/>
      <c r="S171" s="31"/>
      <c r="V171" s="31"/>
    </row>
    <row r="172" spans="2:22" x14ac:dyDescent="0.25">
      <c r="J172" s="8" t="s">
        <v>75</v>
      </c>
      <c r="K172" s="7">
        <f>SUM(K110:K170)</f>
        <v>3.2513999959886068E-2</v>
      </c>
      <c r="L172" s="18">
        <f>SUM(L110:L170)</f>
        <v>1.6353000006524846E-2</v>
      </c>
      <c r="M172" s="18">
        <f>SUM(M110:M170)</f>
        <v>0.15273699999998547</v>
      </c>
      <c r="N172" s="4"/>
    </row>
    <row r="173" spans="2:22" x14ac:dyDescent="0.25">
      <c r="J173" s="8" t="s">
        <v>76</v>
      </c>
      <c r="K173" s="7">
        <f>K172/COUNTA(K110:K170)</f>
        <v>5.3301639278501749E-4</v>
      </c>
      <c r="L173" s="18">
        <f>L172/COUNTA(L110:L170)</f>
        <v>2.6808196732007943E-4</v>
      </c>
      <c r="M173" s="18">
        <f>M172/COUNTA(M110:M170)</f>
        <v>3.7252926829264748E-3</v>
      </c>
      <c r="N173" s="4"/>
    </row>
    <row r="174" spans="2:22" x14ac:dyDescent="0.25">
      <c r="J174" s="8" t="s">
        <v>21</v>
      </c>
      <c r="K174" s="7">
        <f>SQRT(K173)</f>
        <v>2.3087147783669975E-2</v>
      </c>
      <c r="L174" s="18">
        <f t="shared" ref="L174:M174" si="17">SQRT(L173)</f>
        <v>1.6373208827840664E-2</v>
      </c>
      <c r="M174" s="18">
        <f t="shared" si="17"/>
        <v>6.1035175783530557E-2</v>
      </c>
      <c r="N174" s="4"/>
    </row>
    <row r="175" spans="2:22" x14ac:dyDescent="0.25">
      <c r="J175" s="9" t="s">
        <v>77</v>
      </c>
      <c r="K175" s="10" t="s">
        <v>78</v>
      </c>
      <c r="L175" s="11">
        <f>2.4477*0.5*(K174+L174)</f>
        <v>4.8293557438997298E-2</v>
      </c>
      <c r="M175" s="42"/>
      <c r="N175" s="42"/>
    </row>
    <row r="176" spans="2:22" x14ac:dyDescent="0.25">
      <c r="J176" s="9" t="s">
        <v>77</v>
      </c>
      <c r="K176" s="10" t="s">
        <v>79</v>
      </c>
      <c r="L176" s="11">
        <f>1.96*M174</f>
        <v>0.11962894453571989</v>
      </c>
    </row>
    <row r="178" spans="10:14" x14ac:dyDescent="0.25">
      <c r="J178" s="29"/>
      <c r="K178" s="29"/>
      <c r="L178" s="29"/>
      <c r="M178" s="29"/>
      <c r="N178" s="29"/>
    </row>
    <row r="179" spans="10:14" x14ac:dyDescent="0.25">
      <c r="J179" s="29"/>
      <c r="K179" s="29"/>
      <c r="L179" s="29"/>
      <c r="M179" s="29"/>
      <c r="N179" s="29"/>
    </row>
    <row r="180" spans="10:14" x14ac:dyDescent="0.25">
      <c r="J180" s="29"/>
      <c r="K180" s="29"/>
      <c r="L180" s="29"/>
      <c r="M180" s="29"/>
      <c r="N180" s="29"/>
    </row>
  </sheetData>
  <mergeCells count="7">
    <mergeCell ref="B2:N2"/>
    <mergeCell ref="P45:V45"/>
    <mergeCell ref="P46:V46"/>
    <mergeCell ref="A4:I4"/>
    <mergeCell ref="A45:I45"/>
    <mergeCell ref="A46:I46"/>
    <mergeCell ref="K46:N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5"/>
  <sheetViews>
    <sheetView topLeftCell="A277" zoomScaleNormal="100" workbookViewId="0">
      <selection activeCell="G281" sqref="G281"/>
    </sheetView>
  </sheetViews>
  <sheetFormatPr defaultRowHeight="15" x14ac:dyDescent="0.25"/>
  <cols>
    <col min="1" max="1" width="16.28515625" style="39" customWidth="1"/>
    <col min="2" max="2" width="10.5703125" style="54" bestFit="1" customWidth="1"/>
    <col min="3" max="3" width="9.5703125" style="54" bestFit="1" customWidth="1"/>
    <col min="4" max="4" width="8.7109375" style="54" bestFit="1" customWidth="1"/>
    <col min="5" max="5" width="15.85546875" style="39" bestFit="1" customWidth="1"/>
    <col min="6" max="6" width="16.28515625" style="39" bestFit="1" customWidth="1"/>
    <col min="7" max="7" width="20.140625" style="54" bestFit="1" customWidth="1"/>
    <col min="8" max="8" width="30.28515625" style="39" bestFit="1" customWidth="1"/>
    <col min="9" max="9" width="18.7109375" style="42" customWidth="1"/>
    <col min="10" max="10" width="9.140625" style="42"/>
    <col min="11" max="12" width="9.140625" style="28"/>
    <col min="14" max="14" width="12.5703125" bestFit="1" customWidth="1"/>
  </cols>
  <sheetData>
    <row r="1" spans="1:16" ht="18.75" x14ac:dyDescent="0.3">
      <c r="A1" s="55" t="s">
        <v>55</v>
      </c>
      <c r="M1" s="23"/>
    </row>
    <row r="2" spans="1:16" x14ac:dyDescent="0.25">
      <c r="M2" s="23"/>
    </row>
    <row r="3" spans="1:16" x14ac:dyDescent="0.25">
      <c r="A3" s="56" t="s">
        <v>22</v>
      </c>
      <c r="B3" s="57" t="s">
        <v>10</v>
      </c>
      <c r="C3" s="57" t="s">
        <v>11</v>
      </c>
      <c r="D3" s="57" t="s">
        <v>12</v>
      </c>
      <c r="E3" s="56" t="s">
        <v>23</v>
      </c>
      <c r="F3" s="56" t="s">
        <v>24</v>
      </c>
      <c r="G3" s="57" t="s">
        <v>25</v>
      </c>
      <c r="H3" s="56" t="s">
        <v>16</v>
      </c>
      <c r="M3" s="26"/>
    </row>
    <row r="4" spans="1:16" x14ac:dyDescent="0.25">
      <c r="A4" s="39" t="s">
        <v>465</v>
      </c>
      <c r="B4" s="54">
        <v>4937434.7719999999</v>
      </c>
      <c r="C4" s="54">
        <v>486871.94500000001</v>
      </c>
      <c r="D4" s="54">
        <v>118.07899999999999</v>
      </c>
      <c r="E4" s="39" t="s">
        <v>466</v>
      </c>
      <c r="F4" s="39" t="s">
        <v>467</v>
      </c>
      <c r="G4" s="54">
        <v>86.881</v>
      </c>
      <c r="H4" s="39" t="s">
        <v>468</v>
      </c>
      <c r="M4" s="27"/>
      <c r="N4" s="27"/>
      <c r="O4" s="27"/>
      <c r="P4" s="27"/>
    </row>
    <row r="5" spans="1:16" x14ac:dyDescent="0.25">
      <c r="A5" s="39" t="s">
        <v>469</v>
      </c>
      <c r="B5" s="54">
        <v>4937410.273</v>
      </c>
      <c r="C5" s="54">
        <v>485908.15500000003</v>
      </c>
      <c r="D5" s="54">
        <v>114.548</v>
      </c>
      <c r="E5" s="39" t="s">
        <v>470</v>
      </c>
      <c r="F5" s="39" t="s">
        <v>471</v>
      </c>
      <c r="G5" s="54">
        <v>83.319000000000003</v>
      </c>
      <c r="H5" s="39" t="s">
        <v>468</v>
      </c>
      <c r="M5" s="27"/>
      <c r="N5" s="27"/>
      <c r="O5" s="27"/>
      <c r="P5" s="27"/>
    </row>
    <row r="6" spans="1:16" x14ac:dyDescent="0.25">
      <c r="A6" s="39" t="s">
        <v>472</v>
      </c>
      <c r="B6" s="54">
        <v>4939042.5669999998</v>
      </c>
      <c r="C6" s="54">
        <v>486662.52899999998</v>
      </c>
      <c r="D6" s="54">
        <v>128.03100000000001</v>
      </c>
      <c r="E6" s="39" t="s">
        <v>473</v>
      </c>
      <c r="F6" s="39" t="s">
        <v>474</v>
      </c>
      <c r="G6" s="54">
        <v>96.819000000000003</v>
      </c>
      <c r="H6" s="39" t="s">
        <v>65</v>
      </c>
      <c r="M6" s="27"/>
      <c r="N6" s="27"/>
      <c r="O6" s="27"/>
      <c r="P6" s="27"/>
    </row>
    <row r="7" spans="1:16" x14ac:dyDescent="0.25">
      <c r="A7" s="39" t="s">
        <v>475</v>
      </c>
      <c r="B7" s="54">
        <v>4939089.3449999997</v>
      </c>
      <c r="C7" s="54">
        <v>501800.995</v>
      </c>
      <c r="D7" s="54">
        <v>171.49700000000001</v>
      </c>
      <c r="E7" s="39" t="s">
        <v>476</v>
      </c>
      <c r="F7" s="39" t="s">
        <v>477</v>
      </c>
      <c r="G7" s="54">
        <v>140.76300000000001</v>
      </c>
      <c r="H7" s="39" t="s">
        <v>468</v>
      </c>
      <c r="M7" s="27"/>
      <c r="N7" s="27"/>
      <c r="O7" s="27"/>
      <c r="P7" s="27"/>
    </row>
    <row r="8" spans="1:16" x14ac:dyDescent="0.25">
      <c r="A8" s="39" t="s">
        <v>478</v>
      </c>
      <c r="B8" s="54">
        <v>4941621.7589999996</v>
      </c>
      <c r="C8" s="54">
        <v>494760.962</v>
      </c>
      <c r="D8" s="54">
        <v>120.349</v>
      </c>
      <c r="E8" s="39" t="s">
        <v>479</v>
      </c>
      <c r="F8" s="39" t="s">
        <v>480</v>
      </c>
      <c r="G8" s="54">
        <v>89.37</v>
      </c>
      <c r="H8" s="39" t="s">
        <v>481</v>
      </c>
      <c r="M8" s="27"/>
      <c r="N8" s="27"/>
      <c r="O8" s="27"/>
      <c r="P8" s="27"/>
    </row>
    <row r="9" spans="1:16" x14ac:dyDescent="0.25">
      <c r="A9" s="39" t="s">
        <v>482</v>
      </c>
      <c r="B9" s="54">
        <v>4937518.307</v>
      </c>
      <c r="C9" s="54">
        <v>474727.315</v>
      </c>
      <c r="D9" s="54">
        <v>97.647000000000006</v>
      </c>
      <c r="E9" s="39" t="s">
        <v>483</v>
      </c>
      <c r="F9" s="39" t="s">
        <v>484</v>
      </c>
      <c r="G9" s="54">
        <v>66.025999999999996</v>
      </c>
      <c r="H9" s="39" t="s">
        <v>65</v>
      </c>
      <c r="M9" s="27"/>
      <c r="N9" s="27"/>
      <c r="O9" s="27"/>
      <c r="P9" s="27"/>
    </row>
    <row r="10" spans="1:16" x14ac:dyDescent="0.25">
      <c r="A10" s="39" t="s">
        <v>485</v>
      </c>
      <c r="B10" s="54">
        <v>4940599.3540000003</v>
      </c>
      <c r="C10" s="54">
        <v>467695.83199999999</v>
      </c>
      <c r="D10" s="54">
        <v>93.960999999999999</v>
      </c>
      <c r="E10" s="39" t="s">
        <v>486</v>
      </c>
      <c r="F10" s="39" t="s">
        <v>487</v>
      </c>
      <c r="G10" s="54">
        <v>62.048999999999999</v>
      </c>
      <c r="H10" s="39" t="s">
        <v>468</v>
      </c>
      <c r="M10" s="27"/>
      <c r="N10" s="27"/>
      <c r="O10" s="27"/>
      <c r="P10" s="27"/>
    </row>
    <row r="11" spans="1:16" x14ac:dyDescent="0.25">
      <c r="A11" s="39" t="s">
        <v>488</v>
      </c>
      <c r="B11" s="54">
        <v>4941144.9859999996</v>
      </c>
      <c r="C11" s="54">
        <v>467588.61099999998</v>
      </c>
      <c r="D11" s="54">
        <v>103.09099999999999</v>
      </c>
      <c r="E11" s="39" t="s">
        <v>489</v>
      </c>
      <c r="F11" s="39" t="s">
        <v>490</v>
      </c>
      <c r="G11" s="54">
        <v>71.171999999999997</v>
      </c>
      <c r="H11" s="39" t="s">
        <v>64</v>
      </c>
      <c r="M11" s="27"/>
      <c r="N11" s="27"/>
      <c r="O11" s="27"/>
      <c r="P11" s="27"/>
    </row>
    <row r="12" spans="1:16" x14ac:dyDescent="0.25">
      <c r="A12" s="39" t="s">
        <v>491</v>
      </c>
      <c r="B12" s="54">
        <v>4935224.5159999998</v>
      </c>
      <c r="C12" s="54">
        <v>447398.60600000003</v>
      </c>
      <c r="D12" s="54">
        <v>90.016000000000005</v>
      </c>
      <c r="E12" s="39" t="s">
        <v>492</v>
      </c>
      <c r="F12" s="39" t="s">
        <v>493</v>
      </c>
      <c r="G12" s="54">
        <v>57.384999999999998</v>
      </c>
      <c r="H12" s="39" t="s">
        <v>58</v>
      </c>
      <c r="M12" s="27"/>
      <c r="N12" s="27"/>
      <c r="O12" s="27"/>
      <c r="P12" s="27"/>
    </row>
    <row r="13" spans="1:16" x14ac:dyDescent="0.25">
      <c r="A13" s="39" t="s">
        <v>494</v>
      </c>
      <c r="B13" s="54">
        <v>4934457.7170000002</v>
      </c>
      <c r="C13" s="54">
        <v>445619.31800000003</v>
      </c>
      <c r="D13" s="54">
        <v>84.218000000000004</v>
      </c>
      <c r="E13" s="39" t="s">
        <v>495</v>
      </c>
      <c r="F13" s="39" t="s">
        <v>496</v>
      </c>
      <c r="G13" s="54">
        <v>51.527000000000001</v>
      </c>
      <c r="H13" s="39" t="s">
        <v>61</v>
      </c>
      <c r="M13" s="27"/>
      <c r="N13" s="27"/>
      <c r="O13" s="27"/>
      <c r="P13" s="27"/>
    </row>
    <row r="14" spans="1:16" x14ac:dyDescent="0.25">
      <c r="A14" s="39" t="s">
        <v>497</v>
      </c>
      <c r="B14" s="54">
        <v>4937162.2019999996</v>
      </c>
      <c r="C14" s="54">
        <v>448785.36099999998</v>
      </c>
      <c r="D14" s="54">
        <v>102.676</v>
      </c>
      <c r="E14" s="39" t="s">
        <v>498</v>
      </c>
      <c r="F14" s="39" t="s">
        <v>499</v>
      </c>
      <c r="G14" s="54">
        <v>70.084000000000003</v>
      </c>
      <c r="H14" s="39" t="s">
        <v>468</v>
      </c>
      <c r="M14" s="27"/>
      <c r="N14" s="27"/>
      <c r="O14" s="27"/>
      <c r="P14" s="27"/>
    </row>
    <row r="15" spans="1:16" x14ac:dyDescent="0.25">
      <c r="A15" s="39" t="s">
        <v>500</v>
      </c>
      <c r="B15" s="54">
        <v>4948469.5360000003</v>
      </c>
      <c r="C15" s="54">
        <v>459988.12199999997</v>
      </c>
      <c r="D15" s="54">
        <v>92.686999999999998</v>
      </c>
      <c r="E15" s="39" t="s">
        <v>501</v>
      </c>
      <c r="F15" s="39" t="s">
        <v>502</v>
      </c>
      <c r="G15" s="54">
        <v>60.436999999999998</v>
      </c>
      <c r="H15" s="39" t="s">
        <v>64</v>
      </c>
      <c r="M15" s="27"/>
      <c r="N15" s="27"/>
      <c r="O15" s="27"/>
      <c r="P15" s="27"/>
    </row>
    <row r="16" spans="1:16" x14ac:dyDescent="0.25">
      <c r="A16" s="39" t="s">
        <v>503</v>
      </c>
      <c r="B16" s="54">
        <v>4948512.8329999996</v>
      </c>
      <c r="C16" s="54">
        <v>461521.66</v>
      </c>
      <c r="D16" s="54">
        <v>85.603999999999999</v>
      </c>
      <c r="E16" s="39" t="s">
        <v>504</v>
      </c>
      <c r="F16" s="39" t="s">
        <v>505</v>
      </c>
      <c r="G16" s="54">
        <v>53.411000000000001</v>
      </c>
      <c r="H16" s="39" t="s">
        <v>40</v>
      </c>
      <c r="M16" s="27"/>
      <c r="N16" s="27"/>
      <c r="O16" s="27"/>
      <c r="P16" s="27"/>
    </row>
    <row r="17" spans="1:16" x14ac:dyDescent="0.25">
      <c r="A17" s="39" t="s">
        <v>506</v>
      </c>
      <c r="B17" s="54">
        <v>4951924.7520000003</v>
      </c>
      <c r="C17" s="54">
        <v>464983.09499999997</v>
      </c>
      <c r="D17" s="54">
        <v>87.102000000000004</v>
      </c>
      <c r="E17" s="39" t="s">
        <v>507</v>
      </c>
      <c r="F17" s="39" t="s">
        <v>508</v>
      </c>
      <c r="G17" s="54">
        <v>55.023000000000003</v>
      </c>
      <c r="H17" s="39" t="s">
        <v>59</v>
      </c>
      <c r="M17" s="27"/>
      <c r="N17" s="27"/>
      <c r="O17" s="27"/>
      <c r="P17" s="27"/>
    </row>
    <row r="18" spans="1:16" x14ac:dyDescent="0.25">
      <c r="A18" s="39" t="s">
        <v>509</v>
      </c>
      <c r="B18" s="54">
        <v>4944967.5259999996</v>
      </c>
      <c r="C18" s="54">
        <v>502025.75900000002</v>
      </c>
      <c r="D18" s="54">
        <v>127.953</v>
      </c>
      <c r="E18" s="39" t="s">
        <v>510</v>
      </c>
      <c r="F18" s="39" t="s">
        <v>511</v>
      </c>
      <c r="G18" s="54">
        <v>97.150999999999996</v>
      </c>
      <c r="H18" s="39" t="s">
        <v>468</v>
      </c>
      <c r="M18" s="27"/>
      <c r="N18" s="27"/>
      <c r="O18" s="27"/>
      <c r="P18" s="27"/>
    </row>
    <row r="19" spans="1:16" x14ac:dyDescent="0.25">
      <c r="A19" s="39" t="s">
        <v>512</v>
      </c>
      <c r="B19" s="54">
        <v>4948576.0980000002</v>
      </c>
      <c r="C19" s="54">
        <v>500845.32</v>
      </c>
      <c r="D19" s="54">
        <v>129.10499999999999</v>
      </c>
      <c r="E19" s="39" t="s">
        <v>513</v>
      </c>
      <c r="F19" s="39" t="s">
        <v>514</v>
      </c>
      <c r="G19" s="54">
        <v>98.239000000000004</v>
      </c>
      <c r="H19" s="39" t="s">
        <v>468</v>
      </c>
      <c r="M19" s="27"/>
      <c r="N19" s="27"/>
      <c r="O19" s="27"/>
      <c r="P19" s="27"/>
    </row>
    <row r="20" spans="1:16" x14ac:dyDescent="0.25">
      <c r="A20" s="39" t="s">
        <v>515</v>
      </c>
      <c r="B20" s="54">
        <v>4960829.8969999999</v>
      </c>
      <c r="C20" s="54">
        <v>501343.53700000001</v>
      </c>
      <c r="D20" s="54">
        <v>85.242999999999995</v>
      </c>
      <c r="E20" s="39" t="s">
        <v>516</v>
      </c>
      <c r="F20" s="39" t="s">
        <v>517</v>
      </c>
      <c r="G20" s="54">
        <v>54.305</v>
      </c>
      <c r="H20" s="39" t="s">
        <v>468</v>
      </c>
      <c r="M20" s="27"/>
      <c r="N20" s="27"/>
      <c r="O20" s="27"/>
      <c r="P20" s="27"/>
    </row>
    <row r="21" spans="1:16" x14ac:dyDescent="0.25">
      <c r="A21" s="39" t="s">
        <v>518</v>
      </c>
      <c r="B21" s="54">
        <v>4974288.9270000001</v>
      </c>
      <c r="C21" s="54">
        <v>502576.55599999998</v>
      </c>
      <c r="D21" s="54">
        <v>81.942999999999998</v>
      </c>
      <c r="E21" s="39" t="s">
        <v>519</v>
      </c>
      <c r="F21" s="39" t="s">
        <v>520</v>
      </c>
      <c r="G21" s="54">
        <v>50.948</v>
      </c>
      <c r="H21" s="39" t="s">
        <v>58</v>
      </c>
      <c r="M21" s="27"/>
      <c r="N21" s="27"/>
      <c r="O21" s="27"/>
      <c r="P21" s="27"/>
    </row>
    <row r="22" spans="1:16" s="28" customFormat="1" x14ac:dyDescent="0.25">
      <c r="A22" s="39" t="s">
        <v>521</v>
      </c>
      <c r="B22" s="54">
        <v>4977521.443</v>
      </c>
      <c r="C22" s="54">
        <v>501695.00400000002</v>
      </c>
      <c r="D22" s="54">
        <v>76.507000000000005</v>
      </c>
      <c r="E22" s="39" t="s">
        <v>522</v>
      </c>
      <c r="F22" s="39" t="s">
        <v>523</v>
      </c>
      <c r="G22" s="54">
        <v>45.460999999999999</v>
      </c>
      <c r="H22" s="39" t="s">
        <v>468</v>
      </c>
      <c r="I22" s="42"/>
      <c r="J22" s="42"/>
      <c r="M22" s="27"/>
      <c r="N22" s="27"/>
      <c r="O22" s="27"/>
    </row>
    <row r="23" spans="1:16" s="28" customFormat="1" x14ac:dyDescent="0.25">
      <c r="A23" s="39" t="s">
        <v>524</v>
      </c>
      <c r="B23" s="54">
        <v>4967749.4409999996</v>
      </c>
      <c r="C23" s="54">
        <v>483986.33100000001</v>
      </c>
      <c r="D23" s="54">
        <v>83.561000000000007</v>
      </c>
      <c r="E23" s="39" t="s">
        <v>525</v>
      </c>
      <c r="F23" s="39" t="s">
        <v>526</v>
      </c>
      <c r="G23" s="54">
        <v>52.061</v>
      </c>
      <c r="H23" s="39" t="s">
        <v>40</v>
      </c>
      <c r="I23" s="42"/>
      <c r="J23" s="42"/>
      <c r="M23" s="27"/>
      <c r="N23" s="27"/>
      <c r="O23" s="27"/>
    </row>
    <row r="24" spans="1:16" x14ac:dyDescent="0.25">
      <c r="A24" s="39" t="s">
        <v>527</v>
      </c>
      <c r="B24" s="54">
        <v>4954726.5599999996</v>
      </c>
      <c r="C24" s="54">
        <v>489801.27500000002</v>
      </c>
      <c r="D24" s="54">
        <v>86.39</v>
      </c>
      <c r="E24" s="39" t="s">
        <v>528</v>
      </c>
      <c r="F24" s="39" t="s">
        <v>529</v>
      </c>
      <c r="G24" s="54">
        <v>55.177</v>
      </c>
      <c r="H24" s="39" t="s">
        <v>40</v>
      </c>
      <c r="M24" s="23"/>
    </row>
    <row r="25" spans="1:16" x14ac:dyDescent="0.25">
      <c r="A25" s="39" t="s">
        <v>530</v>
      </c>
      <c r="B25" s="54">
        <v>4952177.324</v>
      </c>
      <c r="C25" s="54">
        <v>474402.82699999999</v>
      </c>
      <c r="D25" s="54">
        <v>107.31</v>
      </c>
      <c r="E25" s="39" t="s">
        <v>531</v>
      </c>
      <c r="F25" s="39" t="s">
        <v>532</v>
      </c>
      <c r="G25" s="54">
        <v>75.596000000000004</v>
      </c>
      <c r="H25" s="39" t="s">
        <v>468</v>
      </c>
      <c r="M25" s="23"/>
    </row>
    <row r="26" spans="1:16" x14ac:dyDescent="0.25">
      <c r="A26" s="39" t="s">
        <v>533</v>
      </c>
      <c r="B26" s="54">
        <v>4966270.1169999996</v>
      </c>
      <c r="C26" s="54">
        <v>494666.81</v>
      </c>
      <c r="D26" s="54">
        <v>79.460999999999999</v>
      </c>
      <c r="E26" s="39" t="s">
        <v>534</v>
      </c>
      <c r="F26" s="39" t="s">
        <v>535</v>
      </c>
      <c r="G26" s="54">
        <v>48.305</v>
      </c>
      <c r="H26" s="39" t="s">
        <v>64</v>
      </c>
      <c r="M26" s="23"/>
    </row>
    <row r="27" spans="1:16" x14ac:dyDescent="0.25">
      <c r="A27" s="39" t="s">
        <v>536</v>
      </c>
      <c r="B27" s="54">
        <v>4958876.1789999995</v>
      </c>
      <c r="C27" s="54">
        <v>484440.21899999998</v>
      </c>
      <c r="D27" s="54">
        <v>107.16800000000001</v>
      </c>
      <c r="E27" s="39" t="s">
        <v>537</v>
      </c>
      <c r="F27" s="39" t="s">
        <v>538</v>
      </c>
      <c r="G27" s="54">
        <v>75.760000000000005</v>
      </c>
      <c r="H27" s="39" t="s">
        <v>64</v>
      </c>
      <c r="M27" s="23"/>
    </row>
    <row r="28" spans="1:16" x14ac:dyDescent="0.25">
      <c r="A28" s="39" t="s">
        <v>539</v>
      </c>
      <c r="B28" s="54">
        <v>4946878.8449999997</v>
      </c>
      <c r="C28" s="54">
        <v>481679.77899999998</v>
      </c>
      <c r="D28" s="54">
        <v>102.039</v>
      </c>
      <c r="E28" s="39" t="s">
        <v>540</v>
      </c>
      <c r="F28" s="39" t="s">
        <v>541</v>
      </c>
      <c r="G28" s="54">
        <v>70.62</v>
      </c>
      <c r="H28" s="39" t="s">
        <v>61</v>
      </c>
      <c r="M28" s="27"/>
    </row>
    <row r="29" spans="1:16" x14ac:dyDescent="0.25">
      <c r="A29" s="39" t="s">
        <v>542</v>
      </c>
      <c r="B29" s="54">
        <v>4957912.4639999997</v>
      </c>
      <c r="C29" s="54">
        <v>478014.25599999999</v>
      </c>
      <c r="D29" s="54">
        <v>97.846000000000004</v>
      </c>
      <c r="E29" s="39" t="s">
        <v>543</v>
      </c>
      <c r="F29" s="39" t="s">
        <v>544</v>
      </c>
      <c r="G29" s="54">
        <v>66.222999999999999</v>
      </c>
      <c r="H29" s="39" t="s">
        <v>64</v>
      </c>
      <c r="M29" s="27"/>
    </row>
    <row r="30" spans="1:16" x14ac:dyDescent="0.25">
      <c r="A30" s="39" t="s">
        <v>545</v>
      </c>
      <c r="B30" s="54">
        <v>4961622.51</v>
      </c>
      <c r="C30" s="54">
        <v>495977.25900000002</v>
      </c>
      <c r="D30" s="54">
        <v>81.450999999999993</v>
      </c>
      <c r="E30" s="39" t="s">
        <v>546</v>
      </c>
      <c r="F30" s="39" t="s">
        <v>547</v>
      </c>
      <c r="G30" s="54">
        <v>50.36</v>
      </c>
      <c r="H30" s="39" t="s">
        <v>58</v>
      </c>
      <c r="M30" s="27"/>
    </row>
    <row r="31" spans="1:16" x14ac:dyDescent="0.25">
      <c r="A31" s="39" t="s">
        <v>548</v>
      </c>
      <c r="B31" s="54">
        <v>4948178.7489999998</v>
      </c>
      <c r="C31" s="54">
        <v>492868.12900000002</v>
      </c>
      <c r="D31" s="54">
        <v>114.378</v>
      </c>
      <c r="E31" s="39" t="s">
        <v>549</v>
      </c>
      <c r="F31" s="39" t="s">
        <v>550</v>
      </c>
      <c r="G31" s="54">
        <v>83.302000000000007</v>
      </c>
      <c r="H31" s="39" t="s">
        <v>58</v>
      </c>
      <c r="M31" s="27"/>
    </row>
    <row r="32" spans="1:16" x14ac:dyDescent="0.25">
      <c r="A32" s="39" t="s">
        <v>551</v>
      </c>
      <c r="B32" s="54">
        <v>4963517.4859999996</v>
      </c>
      <c r="C32" s="54">
        <v>485536.09700000001</v>
      </c>
      <c r="D32" s="54">
        <v>91.141999999999996</v>
      </c>
      <c r="E32" s="39" t="s">
        <v>552</v>
      </c>
      <c r="F32" s="39" t="s">
        <v>553</v>
      </c>
      <c r="G32" s="54">
        <v>59.728000000000002</v>
      </c>
      <c r="H32" s="39" t="s">
        <v>58</v>
      </c>
      <c r="M32" s="23"/>
    </row>
    <row r="33" spans="1:13" x14ac:dyDescent="0.25">
      <c r="A33" s="39" t="s">
        <v>554</v>
      </c>
      <c r="B33" s="54">
        <v>4971847.3650000002</v>
      </c>
      <c r="C33" s="54">
        <v>494216.86599999998</v>
      </c>
      <c r="D33" s="54">
        <v>82.957999999999998</v>
      </c>
      <c r="E33" s="39" t="s">
        <v>555</v>
      </c>
      <c r="F33" s="39" t="s">
        <v>556</v>
      </c>
      <c r="G33" s="54">
        <v>51.761000000000003</v>
      </c>
      <c r="H33" s="39" t="s">
        <v>58</v>
      </c>
      <c r="M33" s="23"/>
    </row>
    <row r="34" spans="1:13" x14ac:dyDescent="0.25">
      <c r="A34" s="39" t="s">
        <v>557</v>
      </c>
      <c r="B34" s="54">
        <v>4937226.6749999998</v>
      </c>
      <c r="C34" s="54">
        <v>460524.83899999998</v>
      </c>
      <c r="D34" s="54">
        <v>105.843</v>
      </c>
      <c r="E34" s="39" t="s">
        <v>558</v>
      </c>
      <c r="F34" s="39" t="s">
        <v>559</v>
      </c>
      <c r="G34" s="54">
        <v>73.686999999999998</v>
      </c>
      <c r="H34" s="39" t="s">
        <v>60</v>
      </c>
      <c r="M34" s="23"/>
    </row>
    <row r="35" spans="1:13" x14ac:dyDescent="0.25">
      <c r="A35" s="39" t="s">
        <v>560</v>
      </c>
      <c r="B35" s="54">
        <v>4942217.2649999997</v>
      </c>
      <c r="C35" s="54">
        <v>479683.68300000002</v>
      </c>
      <c r="D35" s="54">
        <v>108.137</v>
      </c>
      <c r="E35" s="39" t="s">
        <v>561</v>
      </c>
      <c r="F35" s="39" t="s">
        <v>562</v>
      </c>
      <c r="G35" s="54">
        <v>76.668999999999997</v>
      </c>
      <c r="H35" s="39" t="s">
        <v>58</v>
      </c>
      <c r="M35" s="23"/>
    </row>
    <row r="36" spans="1:13" x14ac:dyDescent="0.25">
      <c r="A36" s="39" t="s">
        <v>563</v>
      </c>
      <c r="B36" s="54">
        <v>4944097.7240000004</v>
      </c>
      <c r="C36" s="54">
        <v>487588.11</v>
      </c>
      <c r="D36" s="54">
        <v>109.035</v>
      </c>
      <c r="E36" s="39" t="s">
        <v>564</v>
      </c>
      <c r="F36" s="39" t="s">
        <v>565</v>
      </c>
      <c r="G36" s="54">
        <v>77.826999999999998</v>
      </c>
      <c r="H36" s="39" t="s">
        <v>61</v>
      </c>
      <c r="M36" s="23"/>
    </row>
    <row r="37" spans="1:13" s="28" customFormat="1" x14ac:dyDescent="0.25">
      <c r="A37" s="39" t="s">
        <v>603</v>
      </c>
      <c r="B37" s="54">
        <v>4974795.7390000001</v>
      </c>
      <c r="C37" s="54">
        <v>507139.68900000001</v>
      </c>
      <c r="D37" s="54">
        <v>82.468999999999994</v>
      </c>
      <c r="E37" s="39" t="s">
        <v>604</v>
      </c>
      <c r="F37" s="39" t="s">
        <v>605</v>
      </c>
      <c r="G37" s="54">
        <v>51.582000000000001</v>
      </c>
      <c r="H37" s="39" t="s">
        <v>468</v>
      </c>
      <c r="I37" s="42"/>
      <c r="J37" s="42"/>
    </row>
    <row r="38" spans="1:13" x14ac:dyDescent="0.25">
      <c r="A38" s="39" t="s">
        <v>606</v>
      </c>
      <c r="B38" s="54">
        <v>4976179.9029999999</v>
      </c>
      <c r="C38" s="54">
        <v>508283.95600000001</v>
      </c>
      <c r="D38" s="54">
        <v>64.798000000000002</v>
      </c>
      <c r="E38" s="39" t="s">
        <v>607</v>
      </c>
      <c r="F38" s="39" t="s">
        <v>608</v>
      </c>
      <c r="G38" s="54">
        <v>33.921999999999997</v>
      </c>
      <c r="H38" s="39" t="s">
        <v>468</v>
      </c>
    </row>
    <row r="39" spans="1:13" x14ac:dyDescent="0.25">
      <c r="A39" s="39" t="s">
        <v>609</v>
      </c>
      <c r="B39" s="54">
        <v>4980699.9759999998</v>
      </c>
      <c r="C39" s="54">
        <v>522018.783</v>
      </c>
      <c r="D39" s="54">
        <v>59.363999999999997</v>
      </c>
      <c r="E39" s="39" t="s">
        <v>610</v>
      </c>
      <c r="F39" s="39" t="s">
        <v>611</v>
      </c>
      <c r="G39" s="54">
        <v>28.765000000000001</v>
      </c>
      <c r="H39" s="39" t="s">
        <v>59</v>
      </c>
    </row>
    <row r="40" spans="1:13" x14ac:dyDescent="0.25">
      <c r="A40" s="39" t="s">
        <v>612</v>
      </c>
      <c r="B40" s="54">
        <v>4974438.8</v>
      </c>
      <c r="C40" s="54">
        <v>522187.22</v>
      </c>
      <c r="D40" s="54">
        <v>63.433999999999997</v>
      </c>
      <c r="E40" s="39" t="s">
        <v>613</v>
      </c>
      <c r="F40" s="39" t="s">
        <v>614</v>
      </c>
      <c r="G40" s="54">
        <v>32.93</v>
      </c>
      <c r="H40" s="39" t="s">
        <v>40</v>
      </c>
    </row>
    <row r="41" spans="1:13" s="28" customFormat="1" x14ac:dyDescent="0.25">
      <c r="A41" s="39" t="s">
        <v>615</v>
      </c>
      <c r="B41" s="54">
        <v>4976248.1849999996</v>
      </c>
      <c r="C41" s="54">
        <v>534130.54299999995</v>
      </c>
      <c r="D41" s="54">
        <v>60.003999999999998</v>
      </c>
      <c r="E41" s="39" t="s">
        <v>616</v>
      </c>
      <c r="F41" s="39" t="s">
        <v>617</v>
      </c>
      <c r="G41" s="54">
        <v>29.853000000000002</v>
      </c>
      <c r="H41" s="39" t="s">
        <v>40</v>
      </c>
      <c r="I41" s="42"/>
      <c r="J41" s="42"/>
    </row>
    <row r="42" spans="1:13" s="28" customFormat="1" x14ac:dyDescent="0.25">
      <c r="A42" s="39" t="s">
        <v>618</v>
      </c>
      <c r="B42" s="54">
        <v>4949048.409</v>
      </c>
      <c r="C42" s="54">
        <v>526662.93999999994</v>
      </c>
      <c r="D42" s="54">
        <v>247.964</v>
      </c>
      <c r="E42" s="39" t="s">
        <v>619</v>
      </c>
      <c r="F42" s="39" t="s">
        <v>620</v>
      </c>
      <c r="G42" s="54">
        <v>217.95699999999999</v>
      </c>
      <c r="H42" s="39" t="s">
        <v>58</v>
      </c>
      <c r="I42" s="42"/>
      <c r="J42" s="42"/>
    </row>
    <row r="43" spans="1:13" s="28" customFormat="1" x14ac:dyDescent="0.25">
      <c r="A43" s="39" t="s">
        <v>621</v>
      </c>
      <c r="B43" s="54">
        <v>4960741.642</v>
      </c>
      <c r="C43" s="54">
        <v>517281.99599999998</v>
      </c>
      <c r="D43" s="54">
        <v>102.96599999999999</v>
      </c>
      <c r="E43" s="39" t="s">
        <v>622</v>
      </c>
      <c r="F43" s="39" t="s">
        <v>623</v>
      </c>
      <c r="G43" s="54">
        <v>72.450999999999993</v>
      </c>
      <c r="H43" s="39" t="s">
        <v>64</v>
      </c>
      <c r="I43" s="42"/>
      <c r="J43" s="42"/>
    </row>
    <row r="44" spans="1:13" s="28" customFormat="1" x14ac:dyDescent="0.25">
      <c r="A44" s="39" t="s">
        <v>624</v>
      </c>
      <c r="B44" s="54">
        <v>4941870.0520000001</v>
      </c>
      <c r="C44" s="54">
        <v>514913.141</v>
      </c>
      <c r="D44" s="54">
        <v>273.96800000000002</v>
      </c>
      <c r="E44" s="39" t="s">
        <v>625</v>
      </c>
      <c r="F44" s="39" t="s">
        <v>626</v>
      </c>
      <c r="G44" s="54">
        <v>243.66900000000001</v>
      </c>
      <c r="H44" s="39" t="s">
        <v>468</v>
      </c>
      <c r="I44" s="42"/>
      <c r="J44" s="42"/>
    </row>
    <row r="45" spans="1:13" s="28" customFormat="1" x14ac:dyDescent="0.25">
      <c r="A45" s="39" t="s">
        <v>627</v>
      </c>
      <c r="B45" s="54">
        <v>4947503.1940000001</v>
      </c>
      <c r="C45" s="54">
        <v>536063.35800000001</v>
      </c>
      <c r="D45" s="54">
        <v>404.94799999999998</v>
      </c>
      <c r="E45" s="39" t="s">
        <v>628</v>
      </c>
      <c r="F45" s="39" t="s">
        <v>629</v>
      </c>
      <c r="G45" s="54">
        <v>375.358</v>
      </c>
      <c r="H45" s="39" t="s">
        <v>64</v>
      </c>
      <c r="I45" s="42"/>
      <c r="J45" s="42"/>
    </row>
    <row r="46" spans="1:13" s="28" customFormat="1" x14ac:dyDescent="0.25">
      <c r="A46" s="39" t="s">
        <v>659</v>
      </c>
      <c r="B46" s="54">
        <v>4963498.676</v>
      </c>
      <c r="C46" s="54">
        <v>537865.46799999999</v>
      </c>
      <c r="D46" s="54">
        <v>136.18700000000001</v>
      </c>
      <c r="E46" s="39" t="s">
        <v>660</v>
      </c>
      <c r="F46" s="39" t="s">
        <v>661</v>
      </c>
      <c r="G46" s="54">
        <v>106.316</v>
      </c>
      <c r="H46" s="39" t="s">
        <v>468</v>
      </c>
      <c r="I46" s="42"/>
      <c r="J46" s="42"/>
    </row>
    <row r="47" spans="1:13" x14ac:dyDescent="0.25">
      <c r="A47" s="39" t="s">
        <v>692</v>
      </c>
      <c r="B47" s="54">
        <v>4966165.6160000004</v>
      </c>
      <c r="C47" s="54">
        <v>555262.03700000001</v>
      </c>
      <c r="D47" s="54">
        <v>235.04599999999999</v>
      </c>
      <c r="E47" s="39" t="s">
        <v>693</v>
      </c>
      <c r="F47" s="39" t="s">
        <v>694</v>
      </c>
      <c r="G47" s="54">
        <v>205.79900000000001</v>
      </c>
      <c r="H47" s="39" t="s">
        <v>59</v>
      </c>
    </row>
    <row r="48" spans="1:13" x14ac:dyDescent="0.25">
      <c r="A48" s="39" t="s">
        <v>719</v>
      </c>
      <c r="B48" s="54">
        <v>4975338.6330000004</v>
      </c>
      <c r="C48" s="54">
        <v>555522.15500000003</v>
      </c>
      <c r="D48" s="54">
        <v>109.251</v>
      </c>
      <c r="E48" s="39" t="s">
        <v>720</v>
      </c>
      <c r="F48" s="39" t="s">
        <v>721</v>
      </c>
      <c r="G48" s="54">
        <v>79.822999999999993</v>
      </c>
      <c r="H48" s="39" t="s">
        <v>40</v>
      </c>
    </row>
    <row r="49" spans="1:8" x14ac:dyDescent="0.25">
      <c r="A49" s="39" t="s">
        <v>722</v>
      </c>
      <c r="B49" s="54">
        <v>4951040.8250000002</v>
      </c>
      <c r="C49" s="54">
        <v>609283.58900000004</v>
      </c>
      <c r="D49" s="54">
        <v>220.887</v>
      </c>
      <c r="E49" s="39" t="s">
        <v>723</v>
      </c>
      <c r="F49" s="39" t="s">
        <v>724</v>
      </c>
      <c r="G49" s="54">
        <v>192.202</v>
      </c>
      <c r="H49" s="39" t="s">
        <v>40</v>
      </c>
    </row>
    <row r="50" spans="1:8" x14ac:dyDescent="0.25">
      <c r="A50" s="39" t="s">
        <v>725</v>
      </c>
      <c r="B50" s="54">
        <v>4937003.6880000001</v>
      </c>
      <c r="C50" s="54">
        <v>617831.76</v>
      </c>
      <c r="D50" s="54">
        <v>97.911000000000001</v>
      </c>
      <c r="E50" s="39" t="s">
        <v>726</v>
      </c>
      <c r="F50" s="39" t="s">
        <v>727</v>
      </c>
      <c r="G50" s="54">
        <v>69.004000000000005</v>
      </c>
      <c r="H50" s="39" t="s">
        <v>40</v>
      </c>
    </row>
    <row r="51" spans="1:8" x14ac:dyDescent="0.25">
      <c r="A51" s="39" t="s">
        <v>728</v>
      </c>
      <c r="B51" s="54">
        <v>4937170.608</v>
      </c>
      <c r="C51" s="54">
        <v>616948.25100000005</v>
      </c>
      <c r="D51" s="54">
        <v>103.401</v>
      </c>
      <c r="E51" s="39" t="s">
        <v>729</v>
      </c>
      <c r="F51" s="39" t="s">
        <v>730</v>
      </c>
      <c r="G51" s="54">
        <v>74.521000000000001</v>
      </c>
      <c r="H51" s="39" t="s">
        <v>40</v>
      </c>
    </row>
    <row r="52" spans="1:8" x14ac:dyDescent="0.25">
      <c r="A52" s="39" t="s">
        <v>731</v>
      </c>
      <c r="B52" s="54">
        <v>4940747.8689999999</v>
      </c>
      <c r="C52" s="54">
        <v>556723.326</v>
      </c>
      <c r="D52" s="54">
        <v>457.721</v>
      </c>
      <c r="E52" s="39" t="s">
        <v>732</v>
      </c>
      <c r="F52" s="39" t="s">
        <v>733</v>
      </c>
      <c r="G52" s="54">
        <v>428.86399999999998</v>
      </c>
      <c r="H52" s="39" t="s">
        <v>58</v>
      </c>
    </row>
    <row r="53" spans="1:8" x14ac:dyDescent="0.25">
      <c r="A53" s="39" t="s">
        <v>734</v>
      </c>
      <c r="B53" s="54">
        <v>4942286.2759999996</v>
      </c>
      <c r="C53" s="54">
        <v>543291.35199999996</v>
      </c>
      <c r="D53" s="54">
        <v>410.57400000000001</v>
      </c>
      <c r="E53" s="39" t="s">
        <v>735</v>
      </c>
      <c r="F53" s="39" t="s">
        <v>736</v>
      </c>
      <c r="G53" s="54">
        <v>381.28500000000003</v>
      </c>
      <c r="H53" s="39" t="s">
        <v>58</v>
      </c>
    </row>
    <row r="54" spans="1:8" x14ac:dyDescent="0.25">
      <c r="A54" s="39" t="s">
        <v>737</v>
      </c>
      <c r="B54" s="54">
        <v>4954982.2970000003</v>
      </c>
      <c r="C54" s="54">
        <v>561594.11699999997</v>
      </c>
      <c r="D54" s="54">
        <v>393.24900000000002</v>
      </c>
      <c r="E54" s="39" t="s">
        <v>738</v>
      </c>
      <c r="F54" s="39" t="s">
        <v>739</v>
      </c>
      <c r="G54" s="54">
        <v>364.459</v>
      </c>
      <c r="H54" s="39" t="s">
        <v>64</v>
      </c>
    </row>
    <row r="55" spans="1:8" x14ac:dyDescent="0.25">
      <c r="A55" s="39" t="s">
        <v>740</v>
      </c>
      <c r="B55" s="54">
        <v>4975380.7230000002</v>
      </c>
      <c r="C55" s="54">
        <v>572715.44200000004</v>
      </c>
      <c r="D55" s="54">
        <v>282.41199999999998</v>
      </c>
      <c r="E55" s="39" t="s">
        <v>741</v>
      </c>
      <c r="F55" s="39" t="s">
        <v>742</v>
      </c>
      <c r="G55" s="54">
        <v>253.50899999999999</v>
      </c>
      <c r="H55" s="39" t="s">
        <v>64</v>
      </c>
    </row>
    <row r="56" spans="1:8" x14ac:dyDescent="0.25">
      <c r="A56" s="39" t="s">
        <v>743</v>
      </c>
      <c r="B56" s="54">
        <v>4981815.3219999997</v>
      </c>
      <c r="C56" s="54">
        <v>565108.51899999997</v>
      </c>
      <c r="D56" s="54">
        <v>111.443</v>
      </c>
      <c r="E56" s="39" t="s">
        <v>744</v>
      </c>
      <c r="F56" s="39" t="s">
        <v>745</v>
      </c>
      <c r="G56" s="54">
        <v>82.168000000000006</v>
      </c>
      <c r="H56" s="39" t="s">
        <v>746</v>
      </c>
    </row>
    <row r="57" spans="1:8" x14ac:dyDescent="0.25">
      <c r="A57" s="39" t="s">
        <v>747</v>
      </c>
      <c r="B57" s="54">
        <v>4981116.7290000003</v>
      </c>
      <c r="C57" s="54">
        <v>538098.18200000003</v>
      </c>
      <c r="D57" s="54">
        <v>59.706000000000003</v>
      </c>
      <c r="E57" s="39" t="s">
        <v>748</v>
      </c>
      <c r="F57" s="39" t="s">
        <v>749</v>
      </c>
      <c r="G57" s="54">
        <v>29.603999999999999</v>
      </c>
      <c r="H57" s="39" t="s">
        <v>58</v>
      </c>
    </row>
    <row r="58" spans="1:8" x14ac:dyDescent="0.25">
      <c r="A58" s="39" t="s">
        <v>750</v>
      </c>
      <c r="B58" s="54">
        <v>4951854.22</v>
      </c>
      <c r="C58" s="54">
        <v>506992.804</v>
      </c>
      <c r="D58" s="54">
        <v>126.05800000000001</v>
      </c>
      <c r="E58" s="39" t="s">
        <v>751</v>
      </c>
      <c r="F58" s="39" t="s">
        <v>752</v>
      </c>
      <c r="G58" s="54">
        <v>95.323999999999998</v>
      </c>
      <c r="H58" s="39" t="s">
        <v>64</v>
      </c>
    </row>
    <row r="59" spans="1:8" x14ac:dyDescent="0.25">
      <c r="A59" s="39" t="s">
        <v>753</v>
      </c>
      <c r="B59" s="54">
        <v>4937336.8949999996</v>
      </c>
      <c r="C59" s="54">
        <v>503806.1</v>
      </c>
      <c r="D59" s="54">
        <v>195.77699999999999</v>
      </c>
      <c r="E59" s="39" t="s">
        <v>754</v>
      </c>
      <c r="F59" s="39" t="s">
        <v>755</v>
      </c>
      <c r="G59" s="54">
        <v>165.13800000000001</v>
      </c>
      <c r="H59" s="39" t="s">
        <v>64</v>
      </c>
    </row>
    <row r="60" spans="1:8" x14ac:dyDescent="0.25">
      <c r="A60" s="39" t="s">
        <v>756</v>
      </c>
      <c r="B60" s="54">
        <v>4935715.8629999999</v>
      </c>
      <c r="C60" s="54">
        <v>533704.83200000005</v>
      </c>
      <c r="D60" s="54">
        <v>411.17500000000001</v>
      </c>
      <c r="E60" s="39" t="s">
        <v>757</v>
      </c>
      <c r="F60" s="39" t="s">
        <v>758</v>
      </c>
      <c r="G60" s="54">
        <v>381.649</v>
      </c>
      <c r="H60" s="39" t="s">
        <v>60</v>
      </c>
    </row>
    <row r="61" spans="1:8" x14ac:dyDescent="0.25">
      <c r="A61" s="39" t="s">
        <v>759</v>
      </c>
      <c r="B61" s="54">
        <v>4943043.0319999997</v>
      </c>
      <c r="C61" s="54">
        <v>526248.54399999999</v>
      </c>
      <c r="D61" s="54">
        <v>342.548</v>
      </c>
      <c r="E61" s="39" t="s">
        <v>760</v>
      </c>
      <c r="F61" s="39" t="s">
        <v>761</v>
      </c>
      <c r="G61" s="54">
        <v>312.66300000000001</v>
      </c>
      <c r="H61" s="39" t="s">
        <v>60</v>
      </c>
    </row>
    <row r="62" spans="1:8" x14ac:dyDescent="0.25">
      <c r="A62" s="39" t="s">
        <v>762</v>
      </c>
      <c r="B62" s="54">
        <v>4957319.0140000004</v>
      </c>
      <c r="C62" s="54">
        <v>548932.18799999997</v>
      </c>
      <c r="D62" s="54">
        <v>330.89699999999999</v>
      </c>
      <c r="E62" s="39" t="s">
        <v>763</v>
      </c>
      <c r="F62" s="39" t="s">
        <v>764</v>
      </c>
      <c r="G62" s="54">
        <v>301.63299999999998</v>
      </c>
      <c r="H62" s="39" t="s">
        <v>64</v>
      </c>
    </row>
    <row r="63" spans="1:8" x14ac:dyDescent="0.25">
      <c r="A63" s="39" t="s">
        <v>765</v>
      </c>
      <c r="B63" s="54">
        <v>4971858.8739999998</v>
      </c>
      <c r="C63" s="54">
        <v>542827.96</v>
      </c>
      <c r="D63" s="54">
        <v>97.269000000000005</v>
      </c>
      <c r="E63" s="39" t="s">
        <v>766</v>
      </c>
      <c r="F63" s="39" t="s">
        <v>767</v>
      </c>
      <c r="G63" s="54">
        <v>67.47</v>
      </c>
      <c r="H63" s="39" t="s">
        <v>58</v>
      </c>
    </row>
    <row r="64" spans="1:8" x14ac:dyDescent="0.25">
      <c r="A64" s="39" t="s">
        <v>768</v>
      </c>
      <c r="B64" s="54">
        <v>4967271.2779999999</v>
      </c>
      <c r="C64" s="54">
        <v>576271.74800000002</v>
      </c>
      <c r="D64" s="54">
        <v>412.01499999999999</v>
      </c>
      <c r="E64" s="39" t="s">
        <v>769</v>
      </c>
      <c r="F64" s="39" t="s">
        <v>770</v>
      </c>
      <c r="G64" s="54">
        <v>383.40199999999999</v>
      </c>
      <c r="H64" s="39" t="s">
        <v>58</v>
      </c>
    </row>
    <row r="65" spans="1:10" x14ac:dyDescent="0.25">
      <c r="A65" s="39" t="s">
        <v>771</v>
      </c>
      <c r="B65" s="54">
        <v>4953861.6189999999</v>
      </c>
      <c r="C65" s="54">
        <v>586249.04700000002</v>
      </c>
      <c r="D65" s="54">
        <v>519.41099999999994</v>
      </c>
      <c r="E65" s="39" t="s">
        <v>772</v>
      </c>
      <c r="F65" s="39" t="s">
        <v>773</v>
      </c>
      <c r="G65" s="54">
        <v>491.137</v>
      </c>
      <c r="H65" s="39" t="s">
        <v>58</v>
      </c>
    </row>
    <row r="66" spans="1:10" x14ac:dyDescent="0.25">
      <c r="A66" s="39" t="s">
        <v>774</v>
      </c>
      <c r="B66" s="54">
        <v>4952912.5939999996</v>
      </c>
      <c r="C66" s="54">
        <v>600979.73800000001</v>
      </c>
      <c r="D66" s="54">
        <v>444.75700000000001</v>
      </c>
      <c r="E66" s="39" t="s">
        <v>775</v>
      </c>
      <c r="F66" s="39" t="s">
        <v>776</v>
      </c>
      <c r="G66" s="54">
        <v>416.34399999999999</v>
      </c>
      <c r="H66" s="39" t="s">
        <v>64</v>
      </c>
    </row>
    <row r="67" spans="1:10" x14ac:dyDescent="0.25">
      <c r="A67" s="39" t="s">
        <v>777</v>
      </c>
      <c r="B67" s="54">
        <v>4944635.5530000003</v>
      </c>
      <c r="C67" s="54">
        <v>599270.78099999996</v>
      </c>
      <c r="D67" s="54">
        <v>236.43199999999999</v>
      </c>
      <c r="E67" s="39" t="s">
        <v>778</v>
      </c>
      <c r="F67" s="39" t="s">
        <v>779</v>
      </c>
      <c r="G67" s="54">
        <v>207.95</v>
      </c>
      <c r="H67" s="39" t="s">
        <v>64</v>
      </c>
    </row>
    <row r="68" spans="1:10" s="28" customFormat="1" x14ac:dyDescent="0.25">
      <c r="A68" s="39" t="s">
        <v>780</v>
      </c>
      <c r="B68" s="54">
        <v>4937355.1519999998</v>
      </c>
      <c r="C68" s="54">
        <v>602204.29799999995</v>
      </c>
      <c r="D68" s="54">
        <v>272.577</v>
      </c>
      <c r="E68" s="39" t="s">
        <v>781</v>
      </c>
      <c r="F68" s="39" t="s">
        <v>782</v>
      </c>
      <c r="G68" s="54">
        <v>244.08699999999999</v>
      </c>
      <c r="H68" s="39" t="s">
        <v>64</v>
      </c>
      <c r="I68" s="42"/>
      <c r="J68" s="42"/>
    </row>
    <row r="69" spans="1:10" s="28" customFormat="1" x14ac:dyDescent="0.25">
      <c r="A69" s="39" t="s">
        <v>783</v>
      </c>
      <c r="B69" s="54">
        <v>4937570.2549999999</v>
      </c>
      <c r="C69" s="54">
        <v>586770.33400000003</v>
      </c>
      <c r="D69" s="54">
        <v>349.42599999999999</v>
      </c>
      <c r="E69" s="39" t="s">
        <v>784</v>
      </c>
      <c r="F69" s="39" t="s">
        <v>785</v>
      </c>
      <c r="G69" s="54">
        <v>321.03399999999999</v>
      </c>
      <c r="H69" s="39" t="s">
        <v>58</v>
      </c>
      <c r="I69" s="42"/>
      <c r="J69" s="42"/>
    </row>
    <row r="70" spans="1:10" s="28" customFormat="1" x14ac:dyDescent="0.25">
      <c r="A70" s="39" t="s">
        <v>786</v>
      </c>
      <c r="B70" s="54">
        <v>4935614.49</v>
      </c>
      <c r="C70" s="54">
        <v>571756.83100000001</v>
      </c>
      <c r="D70" s="54">
        <v>528.89</v>
      </c>
      <c r="E70" s="39" t="s">
        <v>787</v>
      </c>
      <c r="F70" s="39" t="s">
        <v>788</v>
      </c>
      <c r="G70" s="54">
        <v>500.43400000000003</v>
      </c>
      <c r="H70" s="39" t="s">
        <v>58</v>
      </c>
      <c r="I70" s="42"/>
      <c r="J70" s="42"/>
    </row>
    <row r="71" spans="1:10" x14ac:dyDescent="0.25">
      <c r="A71" s="39" t="s">
        <v>789</v>
      </c>
      <c r="B71" s="54">
        <v>4935718.3099999996</v>
      </c>
      <c r="C71" s="54">
        <v>553061.44700000004</v>
      </c>
      <c r="D71" s="54">
        <v>463.27100000000002</v>
      </c>
      <c r="E71" s="39" t="s">
        <v>790</v>
      </c>
      <c r="F71" s="39" t="s">
        <v>791</v>
      </c>
      <c r="G71" s="54">
        <v>434.32900000000001</v>
      </c>
      <c r="H71" s="39" t="s">
        <v>58</v>
      </c>
    </row>
    <row r="72" spans="1:10" s="28" customFormat="1" x14ac:dyDescent="0.25">
      <c r="A72" s="39" t="s">
        <v>792</v>
      </c>
      <c r="B72" s="54">
        <v>4950695.4529999997</v>
      </c>
      <c r="C72" s="54">
        <v>554413.37800000003</v>
      </c>
      <c r="D72" s="54">
        <v>471.42</v>
      </c>
      <c r="E72" s="39" t="s">
        <v>793</v>
      </c>
      <c r="F72" s="39" t="s">
        <v>794</v>
      </c>
      <c r="G72" s="54">
        <v>442.45299999999997</v>
      </c>
      <c r="H72" s="39" t="s">
        <v>58</v>
      </c>
      <c r="I72" s="42"/>
      <c r="J72" s="42"/>
    </row>
    <row r="73" spans="1:10" s="28" customFormat="1" x14ac:dyDescent="0.25">
      <c r="A73" s="39" t="s">
        <v>795</v>
      </c>
      <c r="B73" s="54">
        <v>4950139.318</v>
      </c>
      <c r="C73" s="54">
        <v>568275.89500000002</v>
      </c>
      <c r="D73" s="54">
        <v>456.85500000000002</v>
      </c>
      <c r="E73" s="39" t="s">
        <v>796</v>
      </c>
      <c r="F73" s="39" t="s">
        <v>797</v>
      </c>
      <c r="G73" s="54">
        <v>428.25599999999997</v>
      </c>
      <c r="H73" s="39" t="s">
        <v>798</v>
      </c>
      <c r="I73" s="42"/>
      <c r="J73" s="42"/>
    </row>
    <row r="74" spans="1:10" x14ac:dyDescent="0.25">
      <c r="A74" s="39" t="s">
        <v>799</v>
      </c>
      <c r="B74" s="54">
        <v>4961308.3870000001</v>
      </c>
      <c r="C74" s="54">
        <v>525474.38800000004</v>
      </c>
      <c r="D74" s="54">
        <v>103.54600000000001</v>
      </c>
      <c r="E74" s="39" t="s">
        <v>800</v>
      </c>
      <c r="F74" s="39" t="s">
        <v>801</v>
      </c>
      <c r="G74" s="54">
        <v>73.274000000000001</v>
      </c>
      <c r="H74" s="39" t="s">
        <v>40</v>
      </c>
    </row>
    <row r="75" spans="1:10" s="28" customFormat="1" x14ac:dyDescent="0.25">
      <c r="A75" s="39" t="s">
        <v>802</v>
      </c>
      <c r="B75" s="54">
        <v>4955098.9129999997</v>
      </c>
      <c r="C75" s="54">
        <v>534524.89</v>
      </c>
      <c r="D75" s="54">
        <v>223.41900000000001</v>
      </c>
      <c r="E75" s="39" t="s">
        <v>803</v>
      </c>
      <c r="F75" s="39" t="s">
        <v>804</v>
      </c>
      <c r="G75" s="54">
        <v>193.57900000000001</v>
      </c>
      <c r="H75" s="39" t="s">
        <v>58</v>
      </c>
      <c r="I75" s="42"/>
      <c r="J75" s="42"/>
    </row>
    <row r="76" spans="1:10" x14ac:dyDescent="0.25">
      <c r="A76" s="39" t="s">
        <v>805</v>
      </c>
      <c r="B76" s="54">
        <v>4962972.7960000001</v>
      </c>
      <c r="C76" s="54">
        <v>572547.505</v>
      </c>
      <c r="D76" s="54">
        <v>474.65600000000001</v>
      </c>
      <c r="E76" s="39" t="s">
        <v>806</v>
      </c>
      <c r="F76" s="39" t="s">
        <v>807</v>
      </c>
      <c r="G76" s="54">
        <v>446.06400000000002</v>
      </c>
      <c r="H76" s="39" t="s">
        <v>60</v>
      </c>
    </row>
    <row r="77" spans="1:10" x14ac:dyDescent="0.25">
      <c r="A77" s="39" t="s">
        <v>808</v>
      </c>
      <c r="B77" s="54">
        <v>4935552.8810000001</v>
      </c>
      <c r="C77" s="54">
        <v>519766.049</v>
      </c>
      <c r="D77" s="54">
        <v>385.75799999999998</v>
      </c>
      <c r="E77" s="39" t="s">
        <v>809</v>
      </c>
      <c r="F77" s="39" t="s">
        <v>810</v>
      </c>
      <c r="G77" s="54">
        <v>355.73899999999998</v>
      </c>
      <c r="H77" s="39" t="s">
        <v>599</v>
      </c>
    </row>
    <row r="78" spans="1:10" x14ac:dyDescent="0.25">
      <c r="A78" s="39" t="s">
        <v>811</v>
      </c>
      <c r="B78" s="54">
        <v>4953903.6040000003</v>
      </c>
      <c r="C78" s="54">
        <v>516895.89199999999</v>
      </c>
      <c r="D78" s="54">
        <v>121.408</v>
      </c>
      <c r="E78" s="39" t="s">
        <v>812</v>
      </c>
      <c r="F78" s="39" t="s">
        <v>813</v>
      </c>
      <c r="G78" s="54">
        <v>90.941999999999993</v>
      </c>
      <c r="H78" s="39" t="s">
        <v>64</v>
      </c>
    </row>
    <row r="79" spans="1:10" s="28" customFormat="1" x14ac:dyDescent="0.25">
      <c r="A79" s="39" t="s">
        <v>814</v>
      </c>
      <c r="B79" s="54">
        <v>4944343.6440000003</v>
      </c>
      <c r="C79" s="54">
        <v>573859.02599999995</v>
      </c>
      <c r="D79" s="54">
        <v>462.07400000000001</v>
      </c>
      <c r="E79" s="39" t="s">
        <v>815</v>
      </c>
      <c r="F79" s="39" t="s">
        <v>816</v>
      </c>
      <c r="G79" s="54">
        <v>433.613</v>
      </c>
      <c r="H79" s="39" t="s">
        <v>60</v>
      </c>
      <c r="I79" s="42"/>
      <c r="J79" s="42"/>
    </row>
    <row r="80" spans="1:10" s="28" customFormat="1" x14ac:dyDescent="0.25">
      <c r="A80" s="39" t="s">
        <v>817</v>
      </c>
      <c r="B80" s="54">
        <v>4940554.4069999997</v>
      </c>
      <c r="C80" s="54">
        <v>608705.54299999995</v>
      </c>
      <c r="D80" s="54">
        <v>220.82400000000001</v>
      </c>
      <c r="E80" s="39" t="s">
        <v>818</v>
      </c>
      <c r="F80" s="39" t="s">
        <v>819</v>
      </c>
      <c r="G80" s="54">
        <v>192.178</v>
      </c>
      <c r="H80" s="39" t="s">
        <v>64</v>
      </c>
      <c r="I80" s="42"/>
      <c r="J80" s="42"/>
    </row>
    <row r="81" spans="1:10" s="28" customFormat="1" x14ac:dyDescent="0.25">
      <c r="A81" s="39" t="s">
        <v>820</v>
      </c>
      <c r="B81" s="54">
        <v>4942959.4369999999</v>
      </c>
      <c r="C81" s="54">
        <v>614012.02500000002</v>
      </c>
      <c r="D81" s="54">
        <v>140.55799999999999</v>
      </c>
      <c r="E81" s="39" t="s">
        <v>821</v>
      </c>
      <c r="F81" s="39" t="s">
        <v>822</v>
      </c>
      <c r="G81" s="54">
        <v>111.739</v>
      </c>
      <c r="H81" s="39" t="s">
        <v>40</v>
      </c>
      <c r="I81" s="42"/>
      <c r="J81" s="42"/>
    </row>
    <row r="82" spans="1:10" s="28" customFormat="1" x14ac:dyDescent="0.25">
      <c r="A82" s="39" t="s">
        <v>823</v>
      </c>
      <c r="B82" s="54">
        <v>4944214.3710000003</v>
      </c>
      <c r="C82" s="54">
        <v>590121.23100000003</v>
      </c>
      <c r="D82" s="54">
        <v>406.33100000000002</v>
      </c>
      <c r="E82" s="39" t="s">
        <v>824</v>
      </c>
      <c r="F82" s="39" t="s">
        <v>825</v>
      </c>
      <c r="G82" s="54">
        <v>378.01299999999998</v>
      </c>
      <c r="H82" s="39" t="s">
        <v>64</v>
      </c>
      <c r="I82" s="42"/>
      <c r="J82" s="42"/>
    </row>
    <row r="83" spans="1:10" s="28" customFormat="1" x14ac:dyDescent="0.25">
      <c r="A83" s="39" t="s">
        <v>826</v>
      </c>
      <c r="B83" s="54">
        <v>4967013.8839999996</v>
      </c>
      <c r="C83" s="54">
        <v>511639.36</v>
      </c>
      <c r="D83" s="54">
        <v>84.114999999999995</v>
      </c>
      <c r="E83" s="39" t="s">
        <v>827</v>
      </c>
      <c r="F83" s="39" t="s">
        <v>828</v>
      </c>
      <c r="G83" s="54">
        <v>53.406999999999996</v>
      </c>
      <c r="H83" s="39" t="s">
        <v>58</v>
      </c>
      <c r="I83" s="42"/>
      <c r="J83" s="42"/>
    </row>
    <row r="84" spans="1:10" s="28" customFormat="1" x14ac:dyDescent="0.25">
      <c r="A84" s="39" t="s">
        <v>829</v>
      </c>
      <c r="B84" s="54">
        <v>4886881.0559999999</v>
      </c>
      <c r="C84" s="54">
        <v>393000.01500000001</v>
      </c>
      <c r="D84" s="54">
        <v>78.872</v>
      </c>
      <c r="E84" s="39" t="s">
        <v>830</v>
      </c>
      <c r="F84" s="39" t="s">
        <v>831</v>
      </c>
      <c r="G84" s="54">
        <v>44.66</v>
      </c>
      <c r="H84" s="39" t="s">
        <v>65</v>
      </c>
      <c r="I84" s="42"/>
      <c r="J84" s="42"/>
    </row>
    <row r="85" spans="1:10" s="28" customFormat="1" x14ac:dyDescent="0.25">
      <c r="A85" s="39" t="s">
        <v>832</v>
      </c>
      <c r="B85" s="54">
        <v>4889938.517</v>
      </c>
      <c r="C85" s="54">
        <v>397013.64799999999</v>
      </c>
      <c r="D85" s="54">
        <v>82.804000000000002</v>
      </c>
      <c r="E85" s="39" t="s">
        <v>833</v>
      </c>
      <c r="F85" s="39" t="s">
        <v>834</v>
      </c>
      <c r="G85" s="54">
        <v>48.692999999999998</v>
      </c>
      <c r="H85" s="39" t="s">
        <v>40</v>
      </c>
      <c r="I85" s="42"/>
      <c r="J85" s="42"/>
    </row>
    <row r="86" spans="1:10" s="28" customFormat="1" x14ac:dyDescent="0.25">
      <c r="A86" s="39" t="s">
        <v>835</v>
      </c>
      <c r="B86" s="54">
        <v>4897983.5209999997</v>
      </c>
      <c r="C86" s="54">
        <v>413797.72</v>
      </c>
      <c r="D86" s="54">
        <v>88.966999999999999</v>
      </c>
      <c r="E86" s="39" t="s">
        <v>836</v>
      </c>
      <c r="F86" s="39" t="s">
        <v>837</v>
      </c>
      <c r="G86" s="54">
        <v>55.271999999999998</v>
      </c>
      <c r="H86" s="39" t="s">
        <v>65</v>
      </c>
      <c r="I86" s="42"/>
      <c r="J86" s="42"/>
    </row>
    <row r="87" spans="1:10" s="28" customFormat="1" x14ac:dyDescent="0.25">
      <c r="A87" s="39" t="s">
        <v>838</v>
      </c>
      <c r="B87" s="54">
        <v>4898235.8130000001</v>
      </c>
      <c r="C87" s="54">
        <v>413781.36200000002</v>
      </c>
      <c r="D87" s="54">
        <v>86.462000000000003</v>
      </c>
      <c r="E87" s="39" t="s">
        <v>839</v>
      </c>
      <c r="F87" s="39" t="s">
        <v>840</v>
      </c>
      <c r="G87" s="54">
        <v>52.768000000000001</v>
      </c>
      <c r="H87" s="39" t="s">
        <v>468</v>
      </c>
      <c r="I87" s="42"/>
      <c r="J87" s="42"/>
    </row>
    <row r="88" spans="1:10" s="28" customFormat="1" x14ac:dyDescent="0.25">
      <c r="A88" s="39" t="s">
        <v>841</v>
      </c>
      <c r="B88" s="54">
        <v>4898595.5949999997</v>
      </c>
      <c r="C88" s="54">
        <v>413621.61300000001</v>
      </c>
      <c r="D88" s="54">
        <v>86.141000000000005</v>
      </c>
      <c r="E88" s="39" t="s">
        <v>842</v>
      </c>
      <c r="F88" s="39" t="s">
        <v>843</v>
      </c>
      <c r="G88" s="54">
        <v>52.445</v>
      </c>
      <c r="H88" s="39" t="s">
        <v>468</v>
      </c>
      <c r="I88" s="42"/>
      <c r="J88" s="42"/>
    </row>
    <row r="89" spans="1:10" s="28" customFormat="1" x14ac:dyDescent="0.25">
      <c r="A89" s="39" t="s">
        <v>844</v>
      </c>
      <c r="B89" s="54">
        <v>4921430.2249999996</v>
      </c>
      <c r="C89" s="54">
        <v>444508.13400000002</v>
      </c>
      <c r="D89" s="54">
        <v>118.886</v>
      </c>
      <c r="E89" s="39" t="s">
        <v>845</v>
      </c>
      <c r="F89" s="39" t="s">
        <v>846</v>
      </c>
      <c r="G89" s="54">
        <v>86.206999999999994</v>
      </c>
      <c r="H89" s="39" t="s">
        <v>40</v>
      </c>
      <c r="I89" s="42"/>
      <c r="J89" s="42"/>
    </row>
    <row r="90" spans="1:10" s="28" customFormat="1" x14ac:dyDescent="0.25">
      <c r="A90" s="39" t="s">
        <v>847</v>
      </c>
      <c r="B90" s="54">
        <v>4928370.0140000004</v>
      </c>
      <c r="C90" s="54">
        <v>478575.435</v>
      </c>
      <c r="D90" s="54">
        <v>139.005</v>
      </c>
      <c r="E90" s="39" t="s">
        <v>848</v>
      </c>
      <c r="F90" s="39" t="s">
        <v>849</v>
      </c>
      <c r="G90" s="54">
        <v>107.598</v>
      </c>
      <c r="H90" s="39" t="s">
        <v>58</v>
      </c>
      <c r="I90" s="42"/>
      <c r="J90" s="42"/>
    </row>
    <row r="91" spans="1:10" s="28" customFormat="1" x14ac:dyDescent="0.25">
      <c r="A91" s="39" t="s">
        <v>850</v>
      </c>
      <c r="B91" s="54">
        <v>4909852.2350000003</v>
      </c>
      <c r="C91" s="54">
        <v>463697.46799999999</v>
      </c>
      <c r="D91" s="54">
        <v>138.011</v>
      </c>
      <c r="E91" s="39" t="s">
        <v>851</v>
      </c>
      <c r="F91" s="39" t="s">
        <v>852</v>
      </c>
      <c r="G91" s="54">
        <v>106.124</v>
      </c>
      <c r="H91" s="39" t="s">
        <v>468</v>
      </c>
      <c r="I91" s="42"/>
      <c r="J91" s="42"/>
    </row>
    <row r="92" spans="1:10" s="28" customFormat="1" x14ac:dyDescent="0.25">
      <c r="A92" s="39" t="s">
        <v>853</v>
      </c>
      <c r="B92" s="54">
        <v>4908950.2560000001</v>
      </c>
      <c r="C92" s="54">
        <v>462171.23499999999</v>
      </c>
      <c r="D92" s="54">
        <v>133.22200000000001</v>
      </c>
      <c r="E92" s="39" t="s">
        <v>854</v>
      </c>
      <c r="F92" s="39" t="s">
        <v>855</v>
      </c>
      <c r="G92" s="54">
        <v>101.277</v>
      </c>
      <c r="H92" s="39" t="s">
        <v>40</v>
      </c>
      <c r="I92" s="42"/>
      <c r="J92" s="42"/>
    </row>
    <row r="93" spans="1:10" s="28" customFormat="1" x14ac:dyDescent="0.25">
      <c r="A93" s="39" t="s">
        <v>856</v>
      </c>
      <c r="B93" s="54">
        <v>4881567.0999999996</v>
      </c>
      <c r="C93" s="54">
        <v>435421.98800000001</v>
      </c>
      <c r="D93" s="54">
        <v>141.023</v>
      </c>
      <c r="E93" s="39" t="s">
        <v>857</v>
      </c>
      <c r="F93" s="39" t="s">
        <v>858</v>
      </c>
      <c r="G93" s="54">
        <v>107.947</v>
      </c>
      <c r="H93" s="39" t="s">
        <v>468</v>
      </c>
      <c r="I93" s="42"/>
      <c r="J93" s="42"/>
    </row>
    <row r="94" spans="1:10" s="28" customFormat="1" x14ac:dyDescent="0.25">
      <c r="A94" s="39" t="s">
        <v>859</v>
      </c>
      <c r="B94" s="54">
        <v>4878310.8890000004</v>
      </c>
      <c r="C94" s="54">
        <v>433442.63199999998</v>
      </c>
      <c r="D94" s="54">
        <v>135.32499999999999</v>
      </c>
      <c r="E94" s="39" t="s">
        <v>860</v>
      </c>
      <c r="F94" s="39" t="s">
        <v>861</v>
      </c>
      <c r="G94" s="54">
        <v>102.17100000000001</v>
      </c>
      <c r="H94" s="39" t="s">
        <v>468</v>
      </c>
      <c r="I94" s="42"/>
      <c r="J94" s="42"/>
    </row>
    <row r="95" spans="1:10" s="28" customFormat="1" x14ac:dyDescent="0.25">
      <c r="A95" s="39" t="s">
        <v>862</v>
      </c>
      <c r="B95" s="54">
        <v>4889790.2010000004</v>
      </c>
      <c r="C95" s="54">
        <v>443554.60600000003</v>
      </c>
      <c r="D95" s="54">
        <v>148.392</v>
      </c>
      <c r="E95" s="39" t="s">
        <v>863</v>
      </c>
      <c r="F95" s="39" t="s">
        <v>864</v>
      </c>
      <c r="G95" s="54">
        <v>115.679</v>
      </c>
      <c r="H95" s="39" t="s">
        <v>40</v>
      </c>
      <c r="I95" s="42"/>
      <c r="J95" s="42"/>
    </row>
    <row r="96" spans="1:10" s="28" customFormat="1" x14ac:dyDescent="0.25">
      <c r="A96" s="39" t="s">
        <v>865</v>
      </c>
      <c r="B96" s="54">
        <v>4896212.2920000004</v>
      </c>
      <c r="C96" s="54">
        <v>436476.57199999999</v>
      </c>
      <c r="D96" s="54">
        <v>126.571</v>
      </c>
      <c r="E96" s="39" t="s">
        <v>866</v>
      </c>
      <c r="F96" s="39" t="s">
        <v>867</v>
      </c>
      <c r="G96" s="54">
        <v>93.619</v>
      </c>
      <c r="H96" s="39" t="s">
        <v>40</v>
      </c>
      <c r="I96" s="42"/>
      <c r="J96" s="42"/>
    </row>
    <row r="97" spans="1:10" x14ac:dyDescent="0.25">
      <c r="A97" s="39" t="s">
        <v>868</v>
      </c>
      <c r="B97" s="54">
        <v>4896270.8459999999</v>
      </c>
      <c r="C97" s="54">
        <v>437035.03399999999</v>
      </c>
      <c r="D97" s="54">
        <v>123.15900000000001</v>
      </c>
      <c r="E97" s="39" t="s">
        <v>869</v>
      </c>
      <c r="F97" s="39" t="s">
        <v>870</v>
      </c>
      <c r="G97" s="54">
        <v>90.227000000000004</v>
      </c>
      <c r="H97" s="39" t="s">
        <v>40</v>
      </c>
    </row>
    <row r="98" spans="1:10" x14ac:dyDescent="0.25">
      <c r="A98" s="39" t="s">
        <v>871</v>
      </c>
      <c r="B98" s="54">
        <v>4888479.0549999997</v>
      </c>
      <c r="C98" s="54">
        <v>474549.44</v>
      </c>
      <c r="D98" s="54">
        <v>250.55799999999999</v>
      </c>
      <c r="E98" s="39" t="s">
        <v>872</v>
      </c>
      <c r="F98" s="39" t="s">
        <v>873</v>
      </c>
      <c r="G98" s="54">
        <v>219.14500000000001</v>
      </c>
      <c r="H98" s="39" t="s">
        <v>40</v>
      </c>
    </row>
    <row r="99" spans="1:10" x14ac:dyDescent="0.25">
      <c r="A99" s="39" t="s">
        <v>874</v>
      </c>
      <c r="B99" s="54">
        <v>4889858.5609999998</v>
      </c>
      <c r="C99" s="54">
        <v>497824.48300000001</v>
      </c>
      <c r="D99" s="54">
        <v>440.935</v>
      </c>
      <c r="E99" s="39" t="s">
        <v>875</v>
      </c>
      <c r="F99" s="39" t="s">
        <v>876</v>
      </c>
      <c r="G99" s="54">
        <v>410.53699999999998</v>
      </c>
      <c r="H99" s="39" t="s">
        <v>40</v>
      </c>
    </row>
    <row r="100" spans="1:10" x14ac:dyDescent="0.25">
      <c r="A100" s="39" t="s">
        <v>877</v>
      </c>
      <c r="B100" s="54">
        <v>4906995.9819999998</v>
      </c>
      <c r="C100" s="54">
        <v>480599.95600000001</v>
      </c>
      <c r="D100" s="54">
        <v>214.68299999999999</v>
      </c>
      <c r="E100" s="39" t="s">
        <v>878</v>
      </c>
      <c r="F100" s="39" t="s">
        <v>879</v>
      </c>
      <c r="G100" s="54">
        <v>183.44200000000001</v>
      </c>
      <c r="H100" s="39" t="s">
        <v>58</v>
      </c>
    </row>
    <row r="101" spans="1:10" s="28" customFormat="1" x14ac:dyDescent="0.25">
      <c r="A101" s="39" t="s">
        <v>880</v>
      </c>
      <c r="B101" s="54">
        <v>4877248.3660000004</v>
      </c>
      <c r="C101" s="54">
        <v>413191.435</v>
      </c>
      <c r="D101" s="54">
        <v>97.156999999999996</v>
      </c>
      <c r="E101" s="39" t="s">
        <v>881</v>
      </c>
      <c r="F101" s="39" t="s">
        <v>882</v>
      </c>
      <c r="G101" s="54">
        <v>63.366</v>
      </c>
      <c r="H101" s="39" t="s">
        <v>40</v>
      </c>
      <c r="I101" s="42"/>
      <c r="J101" s="42"/>
    </row>
    <row r="102" spans="1:10" x14ac:dyDescent="0.25">
      <c r="A102" s="39" t="s">
        <v>883</v>
      </c>
      <c r="B102" s="54">
        <v>4924560.7659999998</v>
      </c>
      <c r="C102" s="54">
        <v>503598.33399999997</v>
      </c>
      <c r="D102" s="54">
        <v>309.80900000000003</v>
      </c>
      <c r="E102" s="39" t="s">
        <v>884</v>
      </c>
      <c r="F102" s="39" t="s">
        <v>885</v>
      </c>
      <c r="G102" s="54">
        <v>279.31900000000002</v>
      </c>
      <c r="H102" s="39" t="s">
        <v>599</v>
      </c>
    </row>
    <row r="103" spans="1:10" x14ac:dyDescent="0.25">
      <c r="A103" s="39" t="s">
        <v>886</v>
      </c>
      <c r="B103" s="54">
        <v>4896301.2079999996</v>
      </c>
      <c r="C103" s="54">
        <v>503303.58799999999</v>
      </c>
      <c r="D103" s="54">
        <v>435.17899999999997</v>
      </c>
      <c r="E103" s="39" t="s">
        <v>887</v>
      </c>
      <c r="F103" s="39" t="s">
        <v>888</v>
      </c>
      <c r="G103" s="54">
        <v>404.96800000000002</v>
      </c>
      <c r="H103" s="39" t="s">
        <v>64</v>
      </c>
    </row>
    <row r="104" spans="1:10" x14ac:dyDescent="0.25">
      <c r="A104" s="39" t="s">
        <v>889</v>
      </c>
      <c r="B104" s="54">
        <v>4912322.2079999996</v>
      </c>
      <c r="C104" s="54">
        <v>501886.37800000003</v>
      </c>
      <c r="D104" s="54">
        <v>337.85500000000002</v>
      </c>
      <c r="E104" s="39" t="s">
        <v>890</v>
      </c>
      <c r="F104" s="39" t="s">
        <v>891</v>
      </c>
      <c r="G104" s="54">
        <v>307.40899999999999</v>
      </c>
      <c r="H104" s="39" t="s">
        <v>892</v>
      </c>
    </row>
    <row r="105" spans="1:10" x14ac:dyDescent="0.25">
      <c r="A105" s="39" t="s">
        <v>893</v>
      </c>
      <c r="B105" s="54">
        <v>4888211.801</v>
      </c>
      <c r="C105" s="54">
        <v>422850.152</v>
      </c>
      <c r="D105" s="54">
        <v>118.669</v>
      </c>
      <c r="E105" s="39" t="s">
        <v>894</v>
      </c>
      <c r="F105" s="39" t="s">
        <v>895</v>
      </c>
      <c r="G105" s="54">
        <v>85.204999999999998</v>
      </c>
      <c r="H105" s="39" t="s">
        <v>61</v>
      </c>
    </row>
    <row r="106" spans="1:10" x14ac:dyDescent="0.25">
      <c r="A106" s="39" t="s">
        <v>896</v>
      </c>
      <c r="B106" s="54">
        <v>4894165.2810000004</v>
      </c>
      <c r="C106" s="54">
        <v>450739.28200000001</v>
      </c>
      <c r="D106" s="54">
        <v>159.78700000000001</v>
      </c>
      <c r="E106" s="39" t="s">
        <v>897</v>
      </c>
      <c r="F106" s="39" t="s">
        <v>898</v>
      </c>
      <c r="G106" s="54">
        <v>127.39700000000001</v>
      </c>
      <c r="H106" s="39" t="s">
        <v>61</v>
      </c>
    </row>
    <row r="107" spans="1:10" x14ac:dyDescent="0.25">
      <c r="A107" s="39" t="s">
        <v>899</v>
      </c>
      <c r="B107" s="54">
        <v>4934564.6809999999</v>
      </c>
      <c r="C107" s="54">
        <v>503490.86</v>
      </c>
      <c r="D107" s="54">
        <v>245.25399999999999</v>
      </c>
      <c r="E107" s="39" t="s">
        <v>900</v>
      </c>
      <c r="F107" s="39" t="s">
        <v>901</v>
      </c>
      <c r="G107" s="54">
        <v>214.64500000000001</v>
      </c>
      <c r="H107" s="39" t="s">
        <v>58</v>
      </c>
    </row>
    <row r="108" spans="1:10" x14ac:dyDescent="0.25">
      <c r="A108" s="39" t="s">
        <v>902</v>
      </c>
      <c r="B108" s="54">
        <v>4876915.7410000004</v>
      </c>
      <c r="C108" s="54">
        <v>482382.82299999997</v>
      </c>
      <c r="D108" s="54">
        <v>369.23</v>
      </c>
      <c r="E108" s="39" t="s">
        <v>903</v>
      </c>
      <c r="F108" s="39" t="s">
        <v>904</v>
      </c>
      <c r="G108" s="54">
        <v>338.17599999999999</v>
      </c>
      <c r="H108" s="39" t="s">
        <v>905</v>
      </c>
    </row>
    <row r="109" spans="1:10" x14ac:dyDescent="0.25">
      <c r="A109" s="39" t="s">
        <v>906</v>
      </c>
      <c r="B109" s="54">
        <v>4924296.5599999996</v>
      </c>
      <c r="C109" s="54">
        <v>494583.91200000001</v>
      </c>
      <c r="D109" s="54">
        <v>252.303</v>
      </c>
      <c r="E109" s="39" t="s">
        <v>907</v>
      </c>
      <c r="F109" s="39" t="s">
        <v>908</v>
      </c>
      <c r="G109" s="54">
        <v>221.48400000000001</v>
      </c>
      <c r="H109" s="39" t="s">
        <v>62</v>
      </c>
    </row>
    <row r="110" spans="1:10" s="28" customFormat="1" x14ac:dyDescent="0.25">
      <c r="A110" s="39" t="s">
        <v>909</v>
      </c>
      <c r="B110" s="54">
        <v>4910658.824</v>
      </c>
      <c r="C110" s="54">
        <v>493762.00099999999</v>
      </c>
      <c r="D110" s="54">
        <v>269.5</v>
      </c>
      <c r="E110" s="39" t="s">
        <v>910</v>
      </c>
      <c r="F110" s="39" t="s">
        <v>911</v>
      </c>
      <c r="G110" s="54">
        <v>238.72800000000001</v>
      </c>
      <c r="H110" s="39" t="s">
        <v>61</v>
      </c>
      <c r="I110" s="42"/>
      <c r="J110" s="42"/>
    </row>
    <row r="111" spans="1:10" x14ac:dyDescent="0.25">
      <c r="A111" s="39" t="s">
        <v>912</v>
      </c>
      <c r="B111" s="54">
        <v>4874593.1550000003</v>
      </c>
      <c r="C111" s="54">
        <v>474613.19400000002</v>
      </c>
      <c r="D111" s="54">
        <v>283.52600000000001</v>
      </c>
      <c r="E111" s="39" t="s">
        <v>913</v>
      </c>
      <c r="F111" s="39" t="s">
        <v>914</v>
      </c>
      <c r="G111" s="54">
        <v>252.11799999999999</v>
      </c>
      <c r="H111" s="39" t="s">
        <v>599</v>
      </c>
    </row>
    <row r="112" spans="1:10" x14ac:dyDescent="0.25">
      <c r="A112" s="39" t="s">
        <v>915</v>
      </c>
      <c r="B112" s="54">
        <v>4903698.42</v>
      </c>
      <c r="C112" s="54">
        <v>450138.853</v>
      </c>
      <c r="D112" s="54">
        <v>117.27500000000001</v>
      </c>
      <c r="E112" s="39" t="s">
        <v>916</v>
      </c>
      <c r="F112" s="39" t="s">
        <v>917</v>
      </c>
      <c r="G112" s="54">
        <v>84.882999999999996</v>
      </c>
      <c r="H112" s="39" t="s">
        <v>61</v>
      </c>
    </row>
    <row r="113" spans="1:8" x14ac:dyDescent="0.25">
      <c r="A113" s="39" t="s">
        <v>918</v>
      </c>
      <c r="B113" s="54">
        <v>4894192.45</v>
      </c>
      <c r="C113" s="54">
        <v>451485.37300000002</v>
      </c>
      <c r="D113" s="54">
        <v>159.78899999999999</v>
      </c>
      <c r="E113" s="39" t="s">
        <v>919</v>
      </c>
      <c r="F113" s="39" t="s">
        <v>920</v>
      </c>
      <c r="G113" s="54">
        <v>127.431</v>
      </c>
      <c r="H113" s="39" t="s">
        <v>921</v>
      </c>
    </row>
    <row r="114" spans="1:8" x14ac:dyDescent="0.25">
      <c r="A114" s="39" t="s">
        <v>922</v>
      </c>
      <c r="B114" s="54">
        <v>4896055.835</v>
      </c>
      <c r="C114" s="54">
        <v>482218.685</v>
      </c>
      <c r="D114" s="54">
        <v>241.76499999999999</v>
      </c>
      <c r="E114" s="39" t="s">
        <v>923</v>
      </c>
      <c r="F114" s="39" t="s">
        <v>924</v>
      </c>
      <c r="G114" s="54">
        <v>210.63399999999999</v>
      </c>
      <c r="H114" s="39" t="s">
        <v>64</v>
      </c>
    </row>
    <row r="115" spans="1:8" x14ac:dyDescent="0.25">
      <c r="A115" s="39" t="s">
        <v>925</v>
      </c>
      <c r="B115" s="54">
        <v>4925756.9189999998</v>
      </c>
      <c r="C115" s="54">
        <v>455244.17700000003</v>
      </c>
      <c r="D115" s="54">
        <v>100.72199999999999</v>
      </c>
      <c r="E115" s="39" t="s">
        <v>926</v>
      </c>
      <c r="F115" s="39" t="s">
        <v>927</v>
      </c>
      <c r="G115" s="54">
        <v>68.448999999999998</v>
      </c>
      <c r="H115" s="39" t="s">
        <v>61</v>
      </c>
    </row>
    <row r="116" spans="1:8" x14ac:dyDescent="0.25">
      <c r="A116" s="39" t="s">
        <v>928</v>
      </c>
      <c r="B116" s="54">
        <v>4934783.5020000003</v>
      </c>
      <c r="C116" s="54">
        <v>467689.94199999998</v>
      </c>
      <c r="D116" s="54">
        <v>111.547</v>
      </c>
      <c r="E116" s="39" t="s">
        <v>929</v>
      </c>
      <c r="F116" s="39" t="s">
        <v>930</v>
      </c>
      <c r="G116" s="54">
        <v>79.680999999999997</v>
      </c>
      <c r="H116" s="39" t="s">
        <v>61</v>
      </c>
    </row>
    <row r="117" spans="1:8" x14ac:dyDescent="0.25">
      <c r="A117" s="39" t="s">
        <v>931</v>
      </c>
      <c r="B117" s="54">
        <v>4934482.17</v>
      </c>
      <c r="C117" s="54">
        <v>483246.31300000002</v>
      </c>
      <c r="D117" s="54">
        <v>112.96599999999999</v>
      </c>
      <c r="E117" s="39" t="s">
        <v>932</v>
      </c>
      <c r="F117" s="39" t="s">
        <v>933</v>
      </c>
      <c r="G117" s="54">
        <v>81.667000000000002</v>
      </c>
      <c r="H117" s="39" t="s">
        <v>58</v>
      </c>
    </row>
    <row r="118" spans="1:8" x14ac:dyDescent="0.25">
      <c r="A118" s="39" t="s">
        <v>934</v>
      </c>
      <c r="B118" s="54">
        <v>4909394.9620000003</v>
      </c>
      <c r="C118" s="54">
        <v>426991.76</v>
      </c>
      <c r="D118" s="54">
        <v>79.846999999999994</v>
      </c>
      <c r="E118" s="39" t="s">
        <v>935</v>
      </c>
      <c r="F118" s="39" t="s">
        <v>936</v>
      </c>
      <c r="G118" s="54">
        <v>46.548999999999999</v>
      </c>
      <c r="H118" s="39" t="s">
        <v>40</v>
      </c>
    </row>
    <row r="119" spans="1:8" x14ac:dyDescent="0.25">
      <c r="A119" s="39" t="s">
        <v>937</v>
      </c>
      <c r="B119" s="54">
        <v>4888538.5970000001</v>
      </c>
      <c r="C119" s="54">
        <v>414341.027</v>
      </c>
      <c r="D119" s="54">
        <v>114.97199999999999</v>
      </c>
      <c r="E119" s="39" t="s">
        <v>938</v>
      </c>
      <c r="F119" s="39" t="s">
        <v>939</v>
      </c>
      <c r="G119" s="54">
        <v>81.242999999999995</v>
      </c>
      <c r="H119" s="39" t="s">
        <v>40</v>
      </c>
    </row>
    <row r="120" spans="1:8" x14ac:dyDescent="0.25">
      <c r="A120" s="39" t="s">
        <v>940</v>
      </c>
      <c r="B120" s="54">
        <v>4881580.801</v>
      </c>
      <c r="C120" s="54">
        <v>404254.679</v>
      </c>
      <c r="D120" s="54">
        <v>76.528999999999996</v>
      </c>
      <c r="E120" s="39" t="s">
        <v>941</v>
      </c>
      <c r="F120" s="39" t="s">
        <v>942</v>
      </c>
      <c r="G120" s="54">
        <v>42.530999999999999</v>
      </c>
      <c r="H120" s="39" t="s">
        <v>468</v>
      </c>
    </row>
    <row r="121" spans="1:8" x14ac:dyDescent="0.25">
      <c r="A121" s="39" t="s">
        <v>943</v>
      </c>
      <c r="B121" s="54">
        <v>4875839.1950000003</v>
      </c>
      <c r="C121" s="54">
        <v>459991.19400000002</v>
      </c>
      <c r="D121" s="54">
        <v>268.84300000000002</v>
      </c>
      <c r="E121" s="39" t="s">
        <v>944</v>
      </c>
      <c r="F121" s="39" t="s">
        <v>945</v>
      </c>
      <c r="G121" s="54">
        <v>236.83</v>
      </c>
      <c r="H121" s="39" t="s">
        <v>64</v>
      </c>
    </row>
    <row r="122" spans="1:8" x14ac:dyDescent="0.25">
      <c r="A122" s="39" t="s">
        <v>946</v>
      </c>
      <c r="B122" s="54">
        <v>4899374.4740000004</v>
      </c>
      <c r="C122" s="54">
        <v>424711.18099999998</v>
      </c>
      <c r="D122" s="54">
        <v>102.056</v>
      </c>
      <c r="E122" s="39" t="s">
        <v>947</v>
      </c>
      <c r="F122" s="39" t="s">
        <v>948</v>
      </c>
      <c r="G122" s="54">
        <v>68.69</v>
      </c>
      <c r="H122" s="39" t="s">
        <v>468</v>
      </c>
    </row>
    <row r="123" spans="1:8" x14ac:dyDescent="0.25">
      <c r="A123" s="39" t="s">
        <v>949</v>
      </c>
      <c r="B123" s="54">
        <v>4884833.2850000001</v>
      </c>
      <c r="C123" s="54">
        <v>421911.897</v>
      </c>
      <c r="D123" s="54">
        <v>109.681</v>
      </c>
      <c r="E123" s="39" t="s">
        <v>950</v>
      </c>
      <c r="F123" s="39" t="s">
        <v>951</v>
      </c>
      <c r="G123" s="54">
        <v>76.165999999999997</v>
      </c>
      <c r="H123" s="39" t="s">
        <v>40</v>
      </c>
    </row>
    <row r="124" spans="1:8" x14ac:dyDescent="0.25">
      <c r="A124" s="39" t="s">
        <v>952</v>
      </c>
      <c r="B124" s="54">
        <v>4918070.784</v>
      </c>
      <c r="C124" s="54">
        <v>468188.77600000001</v>
      </c>
      <c r="D124" s="54">
        <v>100.479</v>
      </c>
      <c r="E124" s="39" t="s">
        <v>953</v>
      </c>
      <c r="F124" s="39" t="s">
        <v>954</v>
      </c>
      <c r="G124" s="54">
        <v>68.733999999999995</v>
      </c>
      <c r="H124" s="39" t="s">
        <v>58</v>
      </c>
    </row>
    <row r="125" spans="1:8" x14ac:dyDescent="0.25">
      <c r="A125" s="39" t="s">
        <v>955</v>
      </c>
      <c r="B125" s="54">
        <v>4893658.7489999998</v>
      </c>
      <c r="C125" s="54">
        <v>490068.48800000001</v>
      </c>
      <c r="D125" s="54">
        <v>410.80900000000003</v>
      </c>
      <c r="E125" s="39" t="s">
        <v>956</v>
      </c>
      <c r="F125" s="39" t="s">
        <v>957</v>
      </c>
      <c r="G125" s="54">
        <v>380.05099999999999</v>
      </c>
      <c r="H125" s="39" t="s">
        <v>60</v>
      </c>
    </row>
    <row r="126" spans="1:8" x14ac:dyDescent="0.25">
      <c r="A126" s="39" t="s">
        <v>958</v>
      </c>
      <c r="B126" s="54">
        <v>4899426.0990000004</v>
      </c>
      <c r="C126" s="54">
        <v>488919.234</v>
      </c>
      <c r="D126" s="54">
        <v>293.41300000000001</v>
      </c>
      <c r="E126" s="39" t="s">
        <v>959</v>
      </c>
      <c r="F126" s="39" t="s">
        <v>960</v>
      </c>
      <c r="G126" s="54">
        <v>262.55200000000002</v>
      </c>
      <c r="H126" s="39" t="s">
        <v>40</v>
      </c>
    </row>
    <row r="127" spans="1:8" x14ac:dyDescent="0.25">
      <c r="A127" s="39" t="s">
        <v>961</v>
      </c>
      <c r="B127" s="54">
        <v>4902691.3430000003</v>
      </c>
      <c r="C127" s="54">
        <v>469053.80800000002</v>
      </c>
      <c r="D127" s="54">
        <v>187.15799999999999</v>
      </c>
      <c r="E127" s="39" t="s">
        <v>962</v>
      </c>
      <c r="F127" s="39" t="s">
        <v>963</v>
      </c>
      <c r="G127" s="54">
        <v>155.53</v>
      </c>
      <c r="H127" s="39" t="s">
        <v>40</v>
      </c>
    </row>
    <row r="128" spans="1:8" x14ac:dyDescent="0.25">
      <c r="A128" s="39" t="s">
        <v>964</v>
      </c>
      <c r="B128" s="54">
        <v>4918626.5970000001</v>
      </c>
      <c r="C128" s="54">
        <v>487950.37199999997</v>
      </c>
      <c r="D128" s="54">
        <v>222.38200000000001</v>
      </c>
      <c r="E128" s="39" t="s">
        <v>965</v>
      </c>
      <c r="F128" s="39" t="s">
        <v>966</v>
      </c>
      <c r="G128" s="54">
        <v>191.35900000000001</v>
      </c>
      <c r="H128" s="39" t="s">
        <v>58</v>
      </c>
    </row>
    <row r="129" spans="1:8" x14ac:dyDescent="0.25">
      <c r="A129" s="39" t="s">
        <v>967</v>
      </c>
      <c r="B129" s="54">
        <v>4933949.3739999998</v>
      </c>
      <c r="C129" s="54">
        <v>504150.74599999998</v>
      </c>
      <c r="D129" s="54">
        <v>257.63900000000001</v>
      </c>
      <c r="E129" s="39" t="s">
        <v>968</v>
      </c>
      <c r="F129" s="39" t="s">
        <v>969</v>
      </c>
      <c r="G129" s="54">
        <v>227.065</v>
      </c>
      <c r="H129" s="39" t="s">
        <v>468</v>
      </c>
    </row>
    <row r="130" spans="1:8" x14ac:dyDescent="0.25">
      <c r="A130" s="39" t="s">
        <v>970</v>
      </c>
      <c r="B130" s="54">
        <v>4933346.7589999996</v>
      </c>
      <c r="C130" s="54">
        <v>504870.19300000003</v>
      </c>
      <c r="D130" s="54">
        <v>259.80799999999999</v>
      </c>
      <c r="E130" s="39" t="s">
        <v>971</v>
      </c>
      <c r="F130" s="39" t="s">
        <v>972</v>
      </c>
      <c r="G130" s="54">
        <v>229.26900000000001</v>
      </c>
      <c r="H130" s="39" t="s">
        <v>468</v>
      </c>
    </row>
    <row r="131" spans="1:8" x14ac:dyDescent="0.25">
      <c r="A131" s="39" t="s">
        <v>973</v>
      </c>
      <c r="B131" s="54">
        <v>4896379.0369999995</v>
      </c>
      <c r="C131" s="54">
        <v>511783.80200000003</v>
      </c>
      <c r="D131" s="54">
        <v>454.03500000000003</v>
      </c>
      <c r="E131" s="39" t="s">
        <v>974</v>
      </c>
      <c r="F131" s="39" t="s">
        <v>975</v>
      </c>
      <c r="G131" s="54">
        <v>424.14400000000001</v>
      </c>
      <c r="H131" s="39" t="s">
        <v>58</v>
      </c>
    </row>
    <row r="132" spans="1:8" x14ac:dyDescent="0.25">
      <c r="A132" s="39" t="s">
        <v>976</v>
      </c>
      <c r="B132" s="54">
        <v>4896463.5</v>
      </c>
      <c r="C132" s="54">
        <v>514232.99099999998</v>
      </c>
      <c r="D132" s="54">
        <v>460.24700000000001</v>
      </c>
      <c r="E132" s="39" t="s">
        <v>977</v>
      </c>
      <c r="F132" s="39" t="s">
        <v>978</v>
      </c>
      <c r="G132" s="54">
        <v>430.44600000000003</v>
      </c>
      <c r="H132" s="39" t="s">
        <v>58</v>
      </c>
    </row>
    <row r="133" spans="1:8" x14ac:dyDescent="0.25">
      <c r="A133" s="39" t="s">
        <v>979</v>
      </c>
      <c r="B133" s="54">
        <v>4898844.727</v>
      </c>
      <c r="C133" s="54">
        <v>541506.73</v>
      </c>
      <c r="D133" s="54">
        <v>473.51400000000001</v>
      </c>
      <c r="E133" s="39" t="s">
        <v>980</v>
      </c>
      <c r="F133" s="39" t="s">
        <v>981</v>
      </c>
      <c r="G133" s="54">
        <v>444.47399999999999</v>
      </c>
      <c r="H133" s="39" t="s">
        <v>468</v>
      </c>
    </row>
    <row r="134" spans="1:8" x14ac:dyDescent="0.25">
      <c r="A134" s="39" t="s">
        <v>982</v>
      </c>
      <c r="B134" s="54">
        <v>4908288.3559999997</v>
      </c>
      <c r="C134" s="54">
        <v>569587.71499999997</v>
      </c>
      <c r="D134" s="54">
        <v>466.98500000000001</v>
      </c>
      <c r="E134" s="39" t="s">
        <v>983</v>
      </c>
      <c r="F134" s="39" t="s">
        <v>984</v>
      </c>
      <c r="G134" s="54">
        <v>438.495</v>
      </c>
      <c r="H134" s="39" t="s">
        <v>468</v>
      </c>
    </row>
    <row r="135" spans="1:8" x14ac:dyDescent="0.25">
      <c r="A135" s="39" t="s">
        <v>985</v>
      </c>
      <c r="B135" s="54">
        <v>4909277.5710000005</v>
      </c>
      <c r="C135" s="54">
        <v>568673.54299999995</v>
      </c>
      <c r="D135" s="54">
        <v>480.32600000000002</v>
      </c>
      <c r="E135" s="39" t="s">
        <v>986</v>
      </c>
      <c r="F135" s="39" t="s">
        <v>987</v>
      </c>
      <c r="G135" s="54">
        <v>451.80700000000002</v>
      </c>
      <c r="H135" s="39" t="s">
        <v>468</v>
      </c>
    </row>
    <row r="136" spans="1:8" x14ac:dyDescent="0.25">
      <c r="A136" s="39" t="s">
        <v>988</v>
      </c>
      <c r="B136" s="54">
        <v>4915163.0640000002</v>
      </c>
      <c r="C136" s="54">
        <v>566868.83900000004</v>
      </c>
      <c r="D136" s="54">
        <v>535.53499999999997</v>
      </c>
      <c r="E136" s="39" t="s">
        <v>989</v>
      </c>
      <c r="F136" s="39" t="s">
        <v>990</v>
      </c>
      <c r="G136" s="54">
        <v>506.96899999999999</v>
      </c>
      <c r="H136" s="39" t="s">
        <v>40</v>
      </c>
    </row>
    <row r="137" spans="1:8" x14ac:dyDescent="0.25">
      <c r="A137" s="39" t="s">
        <v>991</v>
      </c>
      <c r="B137" s="54">
        <v>4900874.7980000004</v>
      </c>
      <c r="C137" s="54">
        <v>596563.49699999997</v>
      </c>
      <c r="D137" s="54">
        <v>264.07</v>
      </c>
      <c r="E137" s="39" t="s">
        <v>992</v>
      </c>
      <c r="F137" s="39" t="s">
        <v>993</v>
      </c>
      <c r="G137" s="54">
        <v>235.726</v>
      </c>
      <c r="H137" s="39" t="s">
        <v>40</v>
      </c>
    </row>
    <row r="138" spans="1:8" x14ac:dyDescent="0.25">
      <c r="A138" s="39" t="s">
        <v>994</v>
      </c>
      <c r="B138" s="54">
        <v>4896627.102</v>
      </c>
      <c r="C138" s="54">
        <v>612287.16899999999</v>
      </c>
      <c r="D138" s="54">
        <v>180.66900000000001</v>
      </c>
      <c r="E138" s="39" t="s">
        <v>995</v>
      </c>
      <c r="F138" s="39" t="s">
        <v>996</v>
      </c>
      <c r="G138" s="54">
        <v>152.00299999999999</v>
      </c>
      <c r="H138" s="39" t="s">
        <v>40</v>
      </c>
    </row>
    <row r="139" spans="1:8" x14ac:dyDescent="0.25">
      <c r="A139" s="39" t="s">
        <v>997</v>
      </c>
      <c r="B139" s="54">
        <v>4882735.4550000001</v>
      </c>
      <c r="C139" s="54">
        <v>618837.78799999994</v>
      </c>
      <c r="D139" s="54">
        <v>362.95299999999997</v>
      </c>
      <c r="E139" s="39" t="s">
        <v>998</v>
      </c>
      <c r="F139" s="39" t="s">
        <v>999</v>
      </c>
      <c r="G139" s="54">
        <v>334.28399999999999</v>
      </c>
      <c r="H139" s="39" t="s">
        <v>58</v>
      </c>
    </row>
    <row r="140" spans="1:8" x14ac:dyDescent="0.25">
      <c r="A140" s="39" t="s">
        <v>1000</v>
      </c>
      <c r="B140" s="54">
        <v>4914480.125</v>
      </c>
      <c r="C140" s="54">
        <v>627894.755</v>
      </c>
      <c r="D140" s="54">
        <v>64.673000000000002</v>
      </c>
      <c r="E140" s="39" t="s">
        <v>1001</v>
      </c>
      <c r="F140" s="39" t="s">
        <v>1002</v>
      </c>
      <c r="G140" s="54">
        <v>35.642000000000003</v>
      </c>
      <c r="H140" s="39" t="s">
        <v>40</v>
      </c>
    </row>
    <row r="141" spans="1:8" x14ac:dyDescent="0.25">
      <c r="A141" s="39" t="s">
        <v>1003</v>
      </c>
      <c r="B141" s="54">
        <v>4923566.7209999999</v>
      </c>
      <c r="C141" s="54">
        <v>600062.01699999999</v>
      </c>
      <c r="D141" s="54">
        <v>297.01499999999999</v>
      </c>
      <c r="E141" s="39" t="s">
        <v>1004</v>
      </c>
      <c r="F141" s="39" t="s">
        <v>1005</v>
      </c>
      <c r="G141" s="54">
        <v>268.53300000000002</v>
      </c>
      <c r="H141" s="39" t="s">
        <v>40</v>
      </c>
    </row>
    <row r="142" spans="1:8" x14ac:dyDescent="0.25">
      <c r="A142" s="39" t="s">
        <v>1006</v>
      </c>
      <c r="B142" s="54">
        <v>4920353.7740000002</v>
      </c>
      <c r="C142" s="54">
        <v>559954.91399999999</v>
      </c>
      <c r="D142" s="54">
        <v>495.81099999999998</v>
      </c>
      <c r="E142" s="39" t="s">
        <v>1007</v>
      </c>
      <c r="F142" s="39" t="s">
        <v>1008</v>
      </c>
      <c r="G142" s="54">
        <v>467.02699999999999</v>
      </c>
      <c r="H142" s="39" t="s">
        <v>63</v>
      </c>
    </row>
    <row r="143" spans="1:8" x14ac:dyDescent="0.25">
      <c r="A143" s="39" t="s">
        <v>1009</v>
      </c>
      <c r="B143" s="54">
        <v>4894424.7860000003</v>
      </c>
      <c r="C143" s="54">
        <v>597011.59199999995</v>
      </c>
      <c r="D143" s="54">
        <v>307.32400000000001</v>
      </c>
      <c r="E143" s="39" t="s">
        <v>1010</v>
      </c>
      <c r="F143" s="39" t="s">
        <v>1011</v>
      </c>
      <c r="G143" s="54">
        <v>279.04199999999997</v>
      </c>
      <c r="H143" s="39" t="s">
        <v>64</v>
      </c>
    </row>
    <row r="144" spans="1:8" x14ac:dyDescent="0.25">
      <c r="A144" s="39" t="s">
        <v>1012</v>
      </c>
      <c r="B144" s="54">
        <v>4881298.8760000002</v>
      </c>
      <c r="C144" s="54">
        <v>607008.576</v>
      </c>
      <c r="D144" s="54">
        <v>315.45699999999999</v>
      </c>
      <c r="E144" s="39" t="s">
        <v>1013</v>
      </c>
      <c r="F144" s="39" t="s">
        <v>1014</v>
      </c>
      <c r="G144" s="54">
        <v>286.93</v>
      </c>
      <c r="H144" s="39" t="s">
        <v>40</v>
      </c>
    </row>
    <row r="145" spans="1:10" x14ac:dyDescent="0.25">
      <c r="A145" s="39" t="s">
        <v>1015</v>
      </c>
      <c r="B145" s="54">
        <v>4875758.7910000002</v>
      </c>
      <c r="C145" s="54">
        <v>538820.67299999995</v>
      </c>
      <c r="D145" s="54">
        <v>609.64599999999996</v>
      </c>
      <c r="E145" s="39" t="s">
        <v>1016</v>
      </c>
      <c r="F145" s="39" t="s">
        <v>1017</v>
      </c>
      <c r="G145" s="54">
        <v>580.90800000000002</v>
      </c>
      <c r="H145" s="39" t="s">
        <v>40</v>
      </c>
    </row>
    <row r="146" spans="1:10" x14ac:dyDescent="0.25">
      <c r="A146" s="39" t="s">
        <v>1018</v>
      </c>
      <c r="B146" s="54">
        <v>4878050.6560000004</v>
      </c>
      <c r="C146" s="54">
        <v>575810.70799999998</v>
      </c>
      <c r="D146" s="54">
        <v>537.33699999999999</v>
      </c>
      <c r="E146" s="39" t="s">
        <v>1019</v>
      </c>
      <c r="F146" s="39" t="s">
        <v>1020</v>
      </c>
      <c r="G146" s="54">
        <v>509.17500000000001</v>
      </c>
      <c r="H146" s="39" t="s">
        <v>60</v>
      </c>
    </row>
    <row r="147" spans="1:10" s="28" customFormat="1" x14ac:dyDescent="0.25">
      <c r="A147" s="39" t="s">
        <v>1021</v>
      </c>
      <c r="B147" s="54">
        <v>4900071.1310000001</v>
      </c>
      <c r="C147" s="54">
        <v>560717.18799999997</v>
      </c>
      <c r="D147" s="54">
        <v>476.92500000000001</v>
      </c>
      <c r="E147" s="39" t="s">
        <v>1022</v>
      </c>
      <c r="F147" s="39" t="s">
        <v>1023</v>
      </c>
      <c r="G147" s="54">
        <v>448.22899999999998</v>
      </c>
      <c r="H147" s="39" t="s">
        <v>58</v>
      </c>
      <c r="I147" s="42"/>
      <c r="J147" s="42"/>
    </row>
    <row r="148" spans="1:10" s="28" customFormat="1" x14ac:dyDescent="0.25">
      <c r="A148" s="39" t="s">
        <v>1024</v>
      </c>
      <c r="B148" s="54">
        <v>4921789.8</v>
      </c>
      <c r="C148" s="54">
        <v>518282.51799999998</v>
      </c>
      <c r="D148" s="54">
        <v>406.721</v>
      </c>
      <c r="E148" s="39" t="s">
        <v>1025</v>
      </c>
      <c r="F148" s="39" t="s">
        <v>1026</v>
      </c>
      <c r="G148" s="54">
        <v>376.76499999999999</v>
      </c>
      <c r="H148" s="39" t="s">
        <v>64</v>
      </c>
      <c r="I148" s="42"/>
      <c r="J148" s="42"/>
    </row>
    <row r="149" spans="1:10" s="28" customFormat="1" x14ac:dyDescent="0.25">
      <c r="A149" s="39" t="s">
        <v>1027</v>
      </c>
      <c r="B149" s="54">
        <v>4933527.7869999995</v>
      </c>
      <c r="C149" s="54">
        <v>541184.6</v>
      </c>
      <c r="D149" s="54">
        <v>439.548</v>
      </c>
      <c r="E149" s="39" t="s">
        <v>1028</v>
      </c>
      <c r="F149" s="39" t="s">
        <v>1029</v>
      </c>
      <c r="G149" s="54">
        <v>410.26600000000002</v>
      </c>
      <c r="H149" s="39" t="s">
        <v>60</v>
      </c>
      <c r="I149" s="42"/>
      <c r="J149" s="42"/>
    </row>
    <row r="150" spans="1:10" x14ac:dyDescent="0.25">
      <c r="A150" s="39" t="s">
        <v>1030</v>
      </c>
      <c r="B150" s="54">
        <v>4928606.2410000004</v>
      </c>
      <c r="C150" s="54">
        <v>620713.52800000005</v>
      </c>
      <c r="D150" s="54">
        <v>153.65899999999999</v>
      </c>
      <c r="E150" s="39" t="s">
        <v>1031</v>
      </c>
      <c r="F150" s="39" t="s">
        <v>1032</v>
      </c>
      <c r="G150" s="54">
        <v>124.727</v>
      </c>
      <c r="H150" s="39" t="s">
        <v>40</v>
      </c>
    </row>
    <row r="151" spans="1:10" s="28" customFormat="1" x14ac:dyDescent="0.25">
      <c r="A151" s="39" t="s">
        <v>1033</v>
      </c>
      <c r="B151" s="54">
        <v>4915004.7989999996</v>
      </c>
      <c r="C151" s="54">
        <v>534040.62300000002</v>
      </c>
      <c r="D151" s="54">
        <v>480.54899999999998</v>
      </c>
      <c r="E151" s="39" t="s">
        <v>1034</v>
      </c>
      <c r="F151" s="39" t="s">
        <v>1035</v>
      </c>
      <c r="G151" s="54">
        <v>451.17</v>
      </c>
      <c r="H151" s="39" t="s">
        <v>60</v>
      </c>
      <c r="I151" s="42"/>
      <c r="J151" s="42"/>
    </row>
    <row r="152" spans="1:10" s="28" customFormat="1" x14ac:dyDescent="0.25">
      <c r="A152" s="39" t="s">
        <v>1036</v>
      </c>
      <c r="B152" s="54">
        <v>4917748.1780000003</v>
      </c>
      <c r="C152" s="54">
        <v>619408.66799999995</v>
      </c>
      <c r="D152" s="54">
        <v>269.55200000000002</v>
      </c>
      <c r="E152" s="39" t="s">
        <v>1037</v>
      </c>
      <c r="F152" s="39" t="s">
        <v>1038</v>
      </c>
      <c r="G152" s="54">
        <v>240.79499999999999</v>
      </c>
      <c r="H152" s="39" t="s">
        <v>64</v>
      </c>
      <c r="I152" s="42"/>
      <c r="J152" s="42"/>
    </row>
    <row r="153" spans="1:10" x14ac:dyDescent="0.25">
      <c r="A153" s="39" t="s">
        <v>1039</v>
      </c>
      <c r="B153" s="54">
        <v>4901671.0080000004</v>
      </c>
      <c r="C153" s="54">
        <v>630935.69799999997</v>
      </c>
      <c r="D153" s="54">
        <v>123.128</v>
      </c>
      <c r="E153" s="39" t="s">
        <v>1040</v>
      </c>
      <c r="F153" s="39" t="s">
        <v>1041</v>
      </c>
      <c r="G153" s="54">
        <v>94.128</v>
      </c>
      <c r="H153" s="39" t="s">
        <v>64</v>
      </c>
    </row>
    <row r="154" spans="1:10" s="28" customFormat="1" x14ac:dyDescent="0.25">
      <c r="A154" s="39" t="s">
        <v>1042</v>
      </c>
      <c r="B154" s="54">
        <v>4920375.8909999998</v>
      </c>
      <c r="C154" s="54">
        <v>555261.27800000005</v>
      </c>
      <c r="D154" s="54">
        <v>489.11700000000002</v>
      </c>
      <c r="E154" s="39" t="s">
        <v>1043</v>
      </c>
      <c r="F154" s="39" t="s">
        <v>1044</v>
      </c>
      <c r="G154" s="54">
        <v>460.21100000000001</v>
      </c>
      <c r="H154" s="39" t="s">
        <v>64</v>
      </c>
      <c r="I154" s="42"/>
      <c r="J154" s="42"/>
    </row>
    <row r="155" spans="1:10" x14ac:dyDescent="0.25">
      <c r="A155" s="39" t="s">
        <v>1045</v>
      </c>
      <c r="B155" s="54">
        <v>4924058.6169999996</v>
      </c>
      <c r="C155" s="54">
        <v>565858.70799999998</v>
      </c>
      <c r="D155" s="54">
        <v>519.66999999999996</v>
      </c>
      <c r="E155" s="39" t="s">
        <v>1046</v>
      </c>
      <c r="F155" s="39" t="s">
        <v>1047</v>
      </c>
      <c r="G155" s="54">
        <v>491.08300000000003</v>
      </c>
      <c r="H155" s="39" t="s">
        <v>58</v>
      </c>
    </row>
    <row r="156" spans="1:10" x14ac:dyDescent="0.25">
      <c r="A156" s="39" t="s">
        <v>1048</v>
      </c>
      <c r="B156" s="54">
        <v>4914455.7769999998</v>
      </c>
      <c r="C156" s="54">
        <v>601451.84299999999</v>
      </c>
      <c r="D156" s="54">
        <v>212.06800000000001</v>
      </c>
      <c r="E156" s="39" t="s">
        <v>1049</v>
      </c>
      <c r="F156" s="39" t="s">
        <v>1050</v>
      </c>
      <c r="G156" s="54">
        <v>183.51900000000001</v>
      </c>
      <c r="H156" s="39" t="s">
        <v>40</v>
      </c>
    </row>
    <row r="157" spans="1:10" x14ac:dyDescent="0.25">
      <c r="A157" s="39" t="s">
        <v>1051</v>
      </c>
      <c r="B157" s="54">
        <v>4904863.9160000002</v>
      </c>
      <c r="C157" s="54">
        <v>580623.74199999997</v>
      </c>
      <c r="D157" s="54">
        <v>587.41</v>
      </c>
      <c r="E157" s="39" t="s">
        <v>1052</v>
      </c>
      <c r="F157" s="39" t="s">
        <v>1053</v>
      </c>
      <c r="G157" s="54">
        <v>559.22</v>
      </c>
      <c r="H157" s="39" t="s">
        <v>1054</v>
      </c>
    </row>
    <row r="158" spans="1:10" x14ac:dyDescent="0.25">
      <c r="A158" s="39" t="s">
        <v>1055</v>
      </c>
      <c r="B158" s="54">
        <v>4904390.9979999997</v>
      </c>
      <c r="C158" s="54">
        <v>522497.97100000002</v>
      </c>
      <c r="D158" s="54">
        <v>472.685</v>
      </c>
      <c r="E158" s="39" t="s">
        <v>1056</v>
      </c>
      <c r="F158" s="39" t="s">
        <v>1057</v>
      </c>
      <c r="G158" s="54">
        <v>443.096</v>
      </c>
      <c r="H158" s="39" t="s">
        <v>58</v>
      </c>
    </row>
    <row r="159" spans="1:10" x14ac:dyDescent="0.25">
      <c r="A159" s="39" t="s">
        <v>1058</v>
      </c>
      <c r="B159" s="54">
        <v>4894594.8949999996</v>
      </c>
      <c r="C159" s="54">
        <v>527083.125</v>
      </c>
      <c r="D159" s="54">
        <v>468.23</v>
      </c>
      <c r="E159" s="39" t="s">
        <v>1059</v>
      </c>
      <c r="F159" s="39" t="s">
        <v>1060</v>
      </c>
      <c r="G159" s="54">
        <v>438.899</v>
      </c>
      <c r="H159" s="39" t="s">
        <v>60</v>
      </c>
    </row>
    <row r="160" spans="1:10" x14ac:dyDescent="0.25">
      <c r="A160" s="39" t="s">
        <v>1061</v>
      </c>
      <c r="B160" s="54">
        <v>4889007.6720000003</v>
      </c>
      <c r="C160" s="54">
        <v>625580.19499999995</v>
      </c>
      <c r="D160" s="54">
        <v>63.100999999999999</v>
      </c>
      <c r="E160" s="39" t="s">
        <v>1062</v>
      </c>
      <c r="F160" s="39" t="s">
        <v>1063</v>
      </c>
      <c r="G160" s="54">
        <v>34.173000000000002</v>
      </c>
      <c r="H160" s="39" t="s">
        <v>40</v>
      </c>
    </row>
    <row r="161" spans="1:8" x14ac:dyDescent="0.25">
      <c r="A161" s="39" t="s">
        <v>1064</v>
      </c>
      <c r="B161" s="54">
        <v>4926646.6359999999</v>
      </c>
      <c r="C161" s="54">
        <v>583131.81400000001</v>
      </c>
      <c r="D161" s="54">
        <v>451.06900000000002</v>
      </c>
      <c r="E161" s="39" t="s">
        <v>1065</v>
      </c>
      <c r="F161" s="39" t="s">
        <v>1066</v>
      </c>
      <c r="G161" s="54">
        <v>422.71499999999997</v>
      </c>
      <c r="H161" s="39" t="s">
        <v>60</v>
      </c>
    </row>
    <row r="162" spans="1:8" x14ac:dyDescent="0.25">
      <c r="A162" s="39" t="s">
        <v>1067</v>
      </c>
      <c r="B162" s="54">
        <v>4911735.5049999999</v>
      </c>
      <c r="C162" s="54">
        <v>591136.39599999995</v>
      </c>
      <c r="D162" s="54">
        <v>387.78300000000002</v>
      </c>
      <c r="E162" s="39" t="s">
        <v>1068</v>
      </c>
      <c r="F162" s="39" t="s">
        <v>1069</v>
      </c>
      <c r="G162" s="54">
        <v>359.49599999999998</v>
      </c>
      <c r="H162" s="39" t="s">
        <v>64</v>
      </c>
    </row>
    <row r="163" spans="1:8" x14ac:dyDescent="0.25">
      <c r="A163" s="39" t="s">
        <v>1070</v>
      </c>
      <c r="B163" s="54">
        <v>4881520.2929999996</v>
      </c>
      <c r="C163" s="54">
        <v>538278.95200000005</v>
      </c>
      <c r="D163" s="54">
        <v>541.56200000000001</v>
      </c>
      <c r="E163" s="39" t="s">
        <v>1071</v>
      </c>
      <c r="F163" s="39" t="s">
        <v>1072</v>
      </c>
      <c r="G163" s="54">
        <v>512.726</v>
      </c>
      <c r="H163" s="39" t="s">
        <v>58</v>
      </c>
    </row>
    <row r="164" spans="1:8" x14ac:dyDescent="0.25">
      <c r="A164" s="39" t="s">
        <v>1073</v>
      </c>
      <c r="B164" s="54">
        <v>4904746.057</v>
      </c>
      <c r="C164" s="54">
        <v>617231.53599999996</v>
      </c>
      <c r="D164" s="54">
        <v>153.30199999999999</v>
      </c>
      <c r="E164" s="39" t="s">
        <v>1074</v>
      </c>
      <c r="F164" s="39" t="s">
        <v>1075</v>
      </c>
      <c r="G164" s="54">
        <v>124.426</v>
      </c>
      <c r="H164" s="39" t="s">
        <v>40</v>
      </c>
    </row>
    <row r="165" spans="1:8" x14ac:dyDescent="0.25">
      <c r="A165" s="39" t="s">
        <v>1076</v>
      </c>
      <c r="B165" s="54">
        <v>4891896.8030000003</v>
      </c>
      <c r="C165" s="54">
        <v>542520.87100000004</v>
      </c>
      <c r="D165" s="54">
        <v>585.96799999999996</v>
      </c>
      <c r="E165" s="39" t="s">
        <v>1077</v>
      </c>
      <c r="F165" s="39" t="s">
        <v>1078</v>
      </c>
      <c r="G165" s="54">
        <v>557.06500000000005</v>
      </c>
      <c r="H165" s="39" t="s">
        <v>60</v>
      </c>
    </row>
    <row r="166" spans="1:8" x14ac:dyDescent="0.25">
      <c r="A166" s="39" t="s">
        <v>1079</v>
      </c>
      <c r="B166" s="54">
        <v>4872552.22</v>
      </c>
      <c r="C166" s="54">
        <v>421330.28499999997</v>
      </c>
      <c r="D166" s="54">
        <v>97.001999999999995</v>
      </c>
      <c r="E166" s="39" t="s">
        <v>1080</v>
      </c>
      <c r="F166" s="39" t="s">
        <v>1081</v>
      </c>
      <c r="G166" s="54">
        <v>63.415999999999997</v>
      </c>
      <c r="H166" s="39" t="s">
        <v>40</v>
      </c>
    </row>
    <row r="167" spans="1:8" x14ac:dyDescent="0.25">
      <c r="A167" s="39" t="s">
        <v>1082</v>
      </c>
      <c r="B167" s="54">
        <v>4868965.2860000003</v>
      </c>
      <c r="C167" s="54">
        <v>429393.37300000002</v>
      </c>
      <c r="D167" s="54">
        <v>160.976</v>
      </c>
      <c r="E167" s="39" t="s">
        <v>1083</v>
      </c>
      <c r="F167" s="39" t="s">
        <v>1084</v>
      </c>
      <c r="G167" s="54">
        <v>127.69</v>
      </c>
      <c r="H167" s="39" t="s">
        <v>40</v>
      </c>
    </row>
    <row r="168" spans="1:8" x14ac:dyDescent="0.25">
      <c r="A168" s="39" t="s">
        <v>1085</v>
      </c>
      <c r="B168" s="54">
        <v>4855462.8020000001</v>
      </c>
      <c r="C168" s="54">
        <v>405034.72399999999</v>
      </c>
      <c r="D168" s="54">
        <v>97.293000000000006</v>
      </c>
      <c r="E168" s="39" t="s">
        <v>1086</v>
      </c>
      <c r="F168" s="39" t="s">
        <v>1087</v>
      </c>
      <c r="G168" s="54">
        <v>63.262</v>
      </c>
      <c r="H168" s="39" t="s">
        <v>40</v>
      </c>
    </row>
    <row r="169" spans="1:8" x14ac:dyDescent="0.25">
      <c r="A169" s="39" t="s">
        <v>1088</v>
      </c>
      <c r="B169" s="54">
        <v>4850604.2079999996</v>
      </c>
      <c r="C169" s="54">
        <v>417607.63299999997</v>
      </c>
      <c r="D169" s="54">
        <v>191.45500000000001</v>
      </c>
      <c r="E169" s="39" t="s">
        <v>1089</v>
      </c>
      <c r="F169" s="39" t="s">
        <v>1090</v>
      </c>
      <c r="G169" s="54">
        <v>157.78299999999999</v>
      </c>
      <c r="H169" s="39" t="s">
        <v>40</v>
      </c>
    </row>
    <row r="170" spans="1:8" x14ac:dyDescent="0.25">
      <c r="A170" s="39" t="s">
        <v>1091</v>
      </c>
      <c r="B170" s="54">
        <v>4850999.2290000003</v>
      </c>
      <c r="C170" s="54">
        <v>417529.40500000003</v>
      </c>
      <c r="D170" s="54">
        <v>185.584</v>
      </c>
      <c r="E170" s="39" t="s">
        <v>1092</v>
      </c>
      <c r="F170" s="39" t="s">
        <v>1093</v>
      </c>
      <c r="G170" s="54">
        <v>151.91</v>
      </c>
      <c r="H170" s="39" t="s">
        <v>63</v>
      </c>
    </row>
    <row r="171" spans="1:8" x14ac:dyDescent="0.25">
      <c r="A171" s="39" t="s">
        <v>1094</v>
      </c>
      <c r="B171" s="54">
        <v>4840509.6160000004</v>
      </c>
      <c r="C171" s="54">
        <v>414400.65600000002</v>
      </c>
      <c r="D171" s="54">
        <v>188.86600000000001</v>
      </c>
      <c r="E171" s="39" t="s">
        <v>1095</v>
      </c>
      <c r="F171" s="39" t="s">
        <v>1096</v>
      </c>
      <c r="G171" s="54">
        <v>155.036</v>
      </c>
      <c r="H171" s="39" t="s">
        <v>40</v>
      </c>
    </row>
    <row r="172" spans="1:8" x14ac:dyDescent="0.25">
      <c r="A172" s="39" t="s">
        <v>1097</v>
      </c>
      <c r="B172" s="54">
        <v>4824576.6189999999</v>
      </c>
      <c r="C172" s="54">
        <v>415197.35600000003</v>
      </c>
      <c r="D172" s="54">
        <v>160.31</v>
      </c>
      <c r="E172" s="39" t="s">
        <v>1098</v>
      </c>
      <c r="F172" s="39" t="s">
        <v>1099</v>
      </c>
      <c r="G172" s="54">
        <v>126.46899999999999</v>
      </c>
      <c r="H172" s="39" t="s">
        <v>40</v>
      </c>
    </row>
    <row r="173" spans="1:8" x14ac:dyDescent="0.25">
      <c r="A173" s="39" t="s">
        <v>1100</v>
      </c>
      <c r="B173" s="54">
        <v>4823904.2060000002</v>
      </c>
      <c r="C173" s="54">
        <v>409017.44099999999</v>
      </c>
      <c r="D173" s="54">
        <v>114.81399999999999</v>
      </c>
      <c r="E173" s="39" t="s">
        <v>1101</v>
      </c>
      <c r="F173" s="39" t="s">
        <v>1102</v>
      </c>
      <c r="G173" s="54">
        <v>80.713999999999999</v>
      </c>
      <c r="H173" s="39" t="s">
        <v>59</v>
      </c>
    </row>
    <row r="174" spans="1:8" x14ac:dyDescent="0.25">
      <c r="A174" s="39" t="s">
        <v>1103</v>
      </c>
      <c r="B174" s="54">
        <v>4820146.7609999999</v>
      </c>
      <c r="C174" s="54">
        <v>433676.36099999998</v>
      </c>
      <c r="D174" s="54">
        <v>286.83199999999999</v>
      </c>
      <c r="E174" s="39" t="s">
        <v>1104</v>
      </c>
      <c r="F174" s="39" t="s">
        <v>1105</v>
      </c>
      <c r="G174" s="54">
        <v>253.78200000000001</v>
      </c>
      <c r="H174" s="39" t="s">
        <v>64</v>
      </c>
    </row>
    <row r="175" spans="1:8" x14ac:dyDescent="0.25">
      <c r="A175" s="39" t="s">
        <v>1106</v>
      </c>
      <c r="B175" s="54">
        <v>4818657.2189999996</v>
      </c>
      <c r="C175" s="54">
        <v>487518.60499999998</v>
      </c>
      <c r="D175" s="54">
        <v>451.62400000000002</v>
      </c>
      <c r="E175" s="39" t="s">
        <v>1107</v>
      </c>
      <c r="F175" s="39" t="s">
        <v>1108</v>
      </c>
      <c r="G175" s="54">
        <v>420.625</v>
      </c>
      <c r="H175" s="39" t="s">
        <v>40</v>
      </c>
    </row>
    <row r="176" spans="1:8" x14ac:dyDescent="0.25">
      <c r="A176" s="39" t="s">
        <v>1109</v>
      </c>
      <c r="B176" s="54">
        <v>4820066.915</v>
      </c>
      <c r="C176" s="54">
        <v>470514.40600000002</v>
      </c>
      <c r="D176" s="54">
        <v>346.34399999999999</v>
      </c>
      <c r="E176" s="39" t="s">
        <v>1110</v>
      </c>
      <c r="F176" s="39" t="s">
        <v>1111</v>
      </c>
      <c r="G176" s="54">
        <v>314.65699999999998</v>
      </c>
      <c r="H176" s="39" t="s">
        <v>40</v>
      </c>
    </row>
    <row r="177" spans="1:8" x14ac:dyDescent="0.25">
      <c r="A177" s="39" t="s">
        <v>1112</v>
      </c>
      <c r="B177" s="54">
        <v>4823318.7240000004</v>
      </c>
      <c r="C177" s="54">
        <v>465541.61</v>
      </c>
      <c r="D177" s="54">
        <v>393.12099999999998</v>
      </c>
      <c r="E177" s="39" t="s">
        <v>1113</v>
      </c>
      <c r="F177" s="39" t="s">
        <v>1114</v>
      </c>
      <c r="G177" s="54">
        <v>361.32400000000001</v>
      </c>
      <c r="H177" s="39" t="s">
        <v>40</v>
      </c>
    </row>
    <row r="178" spans="1:8" x14ac:dyDescent="0.25">
      <c r="A178" s="39" t="s">
        <v>1115</v>
      </c>
      <c r="B178" s="54">
        <v>4839740.7019999996</v>
      </c>
      <c r="C178" s="54">
        <v>467107.19900000002</v>
      </c>
      <c r="D178" s="54">
        <v>252.27099999999999</v>
      </c>
      <c r="E178" s="39" t="s">
        <v>1116</v>
      </c>
      <c r="F178" s="39" t="s">
        <v>1117</v>
      </c>
      <c r="G178" s="54">
        <v>220.48599999999999</v>
      </c>
      <c r="H178" s="39" t="s">
        <v>40</v>
      </c>
    </row>
    <row r="179" spans="1:8" x14ac:dyDescent="0.25">
      <c r="A179" s="39" t="s">
        <v>1118</v>
      </c>
      <c r="B179" s="54">
        <v>4859658.8569999998</v>
      </c>
      <c r="C179" s="54">
        <v>458790.56599999999</v>
      </c>
      <c r="D179" s="54">
        <v>232.00700000000001</v>
      </c>
      <c r="E179" s="39" t="s">
        <v>1119</v>
      </c>
      <c r="F179" s="39" t="s">
        <v>1120</v>
      </c>
      <c r="G179" s="54">
        <v>199.88</v>
      </c>
      <c r="H179" s="39" t="s">
        <v>40</v>
      </c>
    </row>
    <row r="180" spans="1:8" x14ac:dyDescent="0.25">
      <c r="A180" s="39" t="s">
        <v>1121</v>
      </c>
      <c r="B180" s="54">
        <v>4860371.4670000002</v>
      </c>
      <c r="C180" s="54">
        <v>445781.342</v>
      </c>
      <c r="D180" s="54">
        <v>359.53899999999999</v>
      </c>
      <c r="E180" s="39" t="s">
        <v>1122</v>
      </c>
      <c r="F180" s="39" t="s">
        <v>1123</v>
      </c>
      <c r="G180" s="54">
        <v>327.03100000000001</v>
      </c>
      <c r="H180" s="39" t="s">
        <v>40</v>
      </c>
    </row>
    <row r="181" spans="1:8" x14ac:dyDescent="0.25">
      <c r="A181" s="39" t="s">
        <v>1124</v>
      </c>
      <c r="B181" s="54">
        <v>4860071.74</v>
      </c>
      <c r="C181" s="54">
        <v>468530.386</v>
      </c>
      <c r="D181" s="54">
        <v>256.65699999999998</v>
      </c>
      <c r="E181" s="39" t="s">
        <v>1125</v>
      </c>
      <c r="F181" s="39" t="s">
        <v>1126</v>
      </c>
      <c r="G181" s="54">
        <v>224.93199999999999</v>
      </c>
      <c r="H181" s="39" t="s">
        <v>40</v>
      </c>
    </row>
    <row r="182" spans="1:8" x14ac:dyDescent="0.25">
      <c r="A182" s="39" t="s">
        <v>1127</v>
      </c>
      <c r="B182" s="54">
        <v>4870065.03</v>
      </c>
      <c r="C182" s="54">
        <v>450795.342</v>
      </c>
      <c r="D182" s="54">
        <v>220.13300000000001</v>
      </c>
      <c r="E182" s="39" t="s">
        <v>1128</v>
      </c>
      <c r="F182" s="39" t="s">
        <v>1129</v>
      </c>
      <c r="G182" s="54">
        <v>187.72</v>
      </c>
      <c r="H182" s="39" t="s">
        <v>40</v>
      </c>
    </row>
    <row r="183" spans="1:8" x14ac:dyDescent="0.25">
      <c r="A183" s="39" t="s">
        <v>1130</v>
      </c>
      <c r="B183" s="54">
        <v>4837536.45</v>
      </c>
      <c r="C183" s="54">
        <v>439874.484</v>
      </c>
      <c r="D183" s="54">
        <v>534.88499999999999</v>
      </c>
      <c r="E183" s="39" t="s">
        <v>1131</v>
      </c>
      <c r="F183" s="39" t="s">
        <v>1132</v>
      </c>
      <c r="G183" s="54">
        <v>502.28800000000001</v>
      </c>
      <c r="H183" s="39" t="s">
        <v>599</v>
      </c>
    </row>
    <row r="184" spans="1:8" x14ac:dyDescent="0.25">
      <c r="A184" s="39" t="s">
        <v>1133</v>
      </c>
      <c r="B184" s="54">
        <v>4827952.5329999998</v>
      </c>
      <c r="C184" s="54">
        <v>451832.58</v>
      </c>
      <c r="D184" s="54">
        <v>539.66499999999996</v>
      </c>
      <c r="E184" s="39" t="s">
        <v>1134</v>
      </c>
      <c r="F184" s="39" t="s">
        <v>1135</v>
      </c>
      <c r="G184" s="54">
        <v>507.47500000000002</v>
      </c>
      <c r="H184" s="39" t="s">
        <v>60</v>
      </c>
    </row>
    <row r="185" spans="1:8" x14ac:dyDescent="0.25">
      <c r="A185" s="39" t="s">
        <v>1136</v>
      </c>
      <c r="B185" s="54">
        <v>4857764.8370000003</v>
      </c>
      <c r="C185" s="54">
        <v>431467.96899999998</v>
      </c>
      <c r="D185" s="54">
        <v>285.34199999999998</v>
      </c>
      <c r="E185" s="39" t="s">
        <v>1137</v>
      </c>
      <c r="F185" s="39" t="s">
        <v>1138</v>
      </c>
      <c r="G185" s="54">
        <v>252.25399999999999</v>
      </c>
      <c r="H185" s="39" t="s">
        <v>58</v>
      </c>
    </row>
    <row r="186" spans="1:8" x14ac:dyDescent="0.25">
      <c r="A186" s="39" t="s">
        <v>1139</v>
      </c>
      <c r="B186" s="54">
        <v>4855453.1330000004</v>
      </c>
      <c r="C186" s="54">
        <v>500021.83799999999</v>
      </c>
      <c r="D186" s="54">
        <v>526.29399999999998</v>
      </c>
      <c r="E186" s="39" t="s">
        <v>1140</v>
      </c>
      <c r="F186" s="39" t="s">
        <v>1141</v>
      </c>
      <c r="G186" s="54">
        <v>496.17099999999999</v>
      </c>
      <c r="H186" s="39" t="s">
        <v>60</v>
      </c>
    </row>
    <row r="187" spans="1:8" x14ac:dyDescent="0.25">
      <c r="A187" s="39" t="s">
        <v>1142</v>
      </c>
      <c r="B187" s="54">
        <v>4855165.2390000001</v>
      </c>
      <c r="C187" s="54">
        <v>480900.75900000002</v>
      </c>
      <c r="D187" s="54">
        <v>434.673</v>
      </c>
      <c r="E187" s="39" t="s">
        <v>1143</v>
      </c>
      <c r="F187" s="39" t="s">
        <v>1144</v>
      </c>
      <c r="G187" s="54">
        <v>403.55799999999999</v>
      </c>
      <c r="H187" s="39" t="s">
        <v>60</v>
      </c>
    </row>
    <row r="188" spans="1:8" x14ac:dyDescent="0.25">
      <c r="A188" s="39" t="s">
        <v>1145</v>
      </c>
      <c r="B188" s="54">
        <v>4847237.6770000001</v>
      </c>
      <c r="C188" s="54">
        <v>450665.81900000002</v>
      </c>
      <c r="D188" s="54">
        <v>540.30100000000004</v>
      </c>
      <c r="E188" s="39" t="s">
        <v>1146</v>
      </c>
      <c r="F188" s="39" t="s">
        <v>1147</v>
      </c>
      <c r="G188" s="54">
        <v>508.096</v>
      </c>
      <c r="H188" s="39" t="s">
        <v>60</v>
      </c>
    </row>
    <row r="189" spans="1:8" x14ac:dyDescent="0.25">
      <c r="A189" s="39" t="s">
        <v>1148</v>
      </c>
      <c r="B189" s="54">
        <v>4850550.4289999995</v>
      </c>
      <c r="C189" s="54">
        <v>461820.60399999999</v>
      </c>
      <c r="D189" s="54">
        <v>226.70500000000001</v>
      </c>
      <c r="E189" s="39" t="s">
        <v>1149</v>
      </c>
      <c r="F189" s="39" t="s">
        <v>1150</v>
      </c>
      <c r="G189" s="54">
        <v>194.702</v>
      </c>
      <c r="H189" s="39" t="s">
        <v>40</v>
      </c>
    </row>
    <row r="190" spans="1:8" x14ac:dyDescent="0.25">
      <c r="A190" s="39" t="s">
        <v>1151</v>
      </c>
      <c r="B190" s="54">
        <v>4870553.3830000004</v>
      </c>
      <c r="C190" s="54">
        <v>473181.78100000002</v>
      </c>
      <c r="D190" s="54">
        <v>334.46199999999999</v>
      </c>
      <c r="E190" s="39" t="s">
        <v>1152</v>
      </c>
      <c r="F190" s="39" t="s">
        <v>1153</v>
      </c>
      <c r="G190" s="54">
        <v>302.99299999999999</v>
      </c>
      <c r="H190" s="39" t="s">
        <v>64</v>
      </c>
    </row>
    <row r="191" spans="1:8" x14ac:dyDescent="0.25">
      <c r="A191" s="39" t="s">
        <v>1154</v>
      </c>
      <c r="B191" s="54">
        <v>4827186.8159999996</v>
      </c>
      <c r="C191" s="54">
        <v>491140.609</v>
      </c>
      <c r="D191" s="54">
        <v>471.19499999999999</v>
      </c>
      <c r="E191" s="39" t="s">
        <v>1155</v>
      </c>
      <c r="F191" s="39" t="s">
        <v>1156</v>
      </c>
      <c r="G191" s="54">
        <v>440.51400000000001</v>
      </c>
      <c r="H191" s="39" t="s">
        <v>40</v>
      </c>
    </row>
    <row r="192" spans="1:8" x14ac:dyDescent="0.25">
      <c r="A192" s="39" t="s">
        <v>1157</v>
      </c>
      <c r="B192" s="54">
        <v>4836210.9859999996</v>
      </c>
      <c r="C192" s="54">
        <v>496033.05599999998</v>
      </c>
      <c r="D192" s="54">
        <v>535.84400000000005</v>
      </c>
      <c r="E192" s="39" t="s">
        <v>1158</v>
      </c>
      <c r="F192" s="39" t="s">
        <v>1159</v>
      </c>
      <c r="G192" s="54">
        <v>505.49700000000001</v>
      </c>
      <c r="H192" s="39" t="s">
        <v>58</v>
      </c>
    </row>
    <row r="193" spans="1:8" x14ac:dyDescent="0.25">
      <c r="A193" s="39" t="s">
        <v>1160</v>
      </c>
      <c r="B193" s="54">
        <v>4851706.8660000004</v>
      </c>
      <c r="C193" s="54">
        <v>472831.00799999997</v>
      </c>
      <c r="D193" s="54">
        <v>320.41800000000001</v>
      </c>
      <c r="E193" s="39" t="s">
        <v>1161</v>
      </c>
      <c r="F193" s="39" t="s">
        <v>1162</v>
      </c>
      <c r="G193" s="54">
        <v>288.88299999999998</v>
      </c>
      <c r="H193" s="39" t="s">
        <v>1163</v>
      </c>
    </row>
    <row r="194" spans="1:8" x14ac:dyDescent="0.25">
      <c r="A194" s="39" t="s">
        <v>1164</v>
      </c>
      <c r="B194" s="54">
        <v>4859643.534</v>
      </c>
      <c r="C194" s="54">
        <v>497008.03399999999</v>
      </c>
      <c r="D194" s="54">
        <v>512.87400000000002</v>
      </c>
      <c r="E194" s="39" t="s">
        <v>1165</v>
      </c>
      <c r="F194" s="39" t="s">
        <v>1166</v>
      </c>
      <c r="G194" s="54">
        <v>482.589</v>
      </c>
      <c r="H194" s="39" t="s">
        <v>64</v>
      </c>
    </row>
    <row r="195" spans="1:8" x14ac:dyDescent="0.25">
      <c r="A195" s="39" t="s">
        <v>1167</v>
      </c>
      <c r="B195" s="54">
        <v>4836949.4040000001</v>
      </c>
      <c r="C195" s="54">
        <v>471215.96899999998</v>
      </c>
      <c r="D195" s="54">
        <v>246.548</v>
      </c>
      <c r="E195" s="39" t="s">
        <v>1168</v>
      </c>
      <c r="F195" s="39" t="s">
        <v>1169</v>
      </c>
      <c r="G195" s="54">
        <v>214.923</v>
      </c>
      <c r="H195" s="39" t="s">
        <v>64</v>
      </c>
    </row>
    <row r="196" spans="1:8" x14ac:dyDescent="0.25">
      <c r="A196" s="39" t="s">
        <v>1170</v>
      </c>
      <c r="B196" s="54">
        <v>4829347.3310000002</v>
      </c>
      <c r="C196" s="54">
        <v>481134.783</v>
      </c>
      <c r="D196" s="54">
        <v>381.97800000000001</v>
      </c>
      <c r="E196" s="39" t="s">
        <v>1171</v>
      </c>
      <c r="F196" s="39" t="s">
        <v>1172</v>
      </c>
      <c r="G196" s="54">
        <v>350.80500000000001</v>
      </c>
      <c r="H196" s="39" t="s">
        <v>599</v>
      </c>
    </row>
    <row r="197" spans="1:8" x14ac:dyDescent="0.25">
      <c r="A197" s="39" t="s">
        <v>1173</v>
      </c>
      <c r="B197" s="54">
        <v>4862822.2180000003</v>
      </c>
      <c r="C197" s="54">
        <v>479610.125</v>
      </c>
      <c r="D197" s="54">
        <v>378.92200000000003</v>
      </c>
      <c r="E197" s="39" t="s">
        <v>1174</v>
      </c>
      <c r="F197" s="39" t="s">
        <v>1175</v>
      </c>
      <c r="G197" s="54">
        <v>347.75299999999999</v>
      </c>
      <c r="H197" s="39" t="s">
        <v>60</v>
      </c>
    </row>
    <row r="198" spans="1:8" x14ac:dyDescent="0.25">
      <c r="A198" s="39" t="s">
        <v>1176</v>
      </c>
      <c r="B198" s="54">
        <v>4850443.0149999997</v>
      </c>
      <c r="C198" s="54">
        <v>438207.29499999998</v>
      </c>
      <c r="D198" s="54">
        <v>476.358</v>
      </c>
      <c r="E198" s="39" t="s">
        <v>1177</v>
      </c>
      <c r="F198" s="39" t="s">
        <v>1178</v>
      </c>
      <c r="G198" s="54">
        <v>443.65600000000001</v>
      </c>
      <c r="H198" s="39" t="s">
        <v>40</v>
      </c>
    </row>
    <row r="199" spans="1:8" x14ac:dyDescent="0.25">
      <c r="A199" s="39" t="s">
        <v>1179</v>
      </c>
      <c r="B199" s="54">
        <v>4824446.8430000003</v>
      </c>
      <c r="C199" s="54">
        <v>442500.67</v>
      </c>
      <c r="D199" s="54">
        <v>481.786</v>
      </c>
      <c r="E199" s="39" t="s">
        <v>1180</v>
      </c>
      <c r="F199" s="39" t="s">
        <v>1181</v>
      </c>
      <c r="G199" s="54">
        <v>449.197</v>
      </c>
      <c r="H199" s="39" t="s">
        <v>64</v>
      </c>
    </row>
    <row r="200" spans="1:8" x14ac:dyDescent="0.25">
      <c r="A200" s="39" t="s">
        <v>1182</v>
      </c>
      <c r="B200" s="54">
        <v>4839822.6189999999</v>
      </c>
      <c r="C200" s="54">
        <v>450035.641</v>
      </c>
      <c r="D200" s="54">
        <v>594.73</v>
      </c>
      <c r="E200" s="39" t="s">
        <v>1183</v>
      </c>
      <c r="F200" s="39" t="s">
        <v>1184</v>
      </c>
      <c r="G200" s="54">
        <v>562.53</v>
      </c>
      <c r="H200" s="39" t="s">
        <v>60</v>
      </c>
    </row>
    <row r="201" spans="1:8" x14ac:dyDescent="0.25">
      <c r="A201" s="39" t="s">
        <v>1185</v>
      </c>
      <c r="B201" s="54">
        <v>4816178.8210000005</v>
      </c>
      <c r="C201" s="54">
        <v>394404.283</v>
      </c>
      <c r="D201" s="54">
        <v>100.72199999999999</v>
      </c>
      <c r="E201" s="39" t="s">
        <v>1186</v>
      </c>
      <c r="F201" s="39" t="s">
        <v>1187</v>
      </c>
      <c r="G201" s="54">
        <v>66.248999999999995</v>
      </c>
      <c r="H201" s="39" t="s">
        <v>40</v>
      </c>
    </row>
    <row r="202" spans="1:8" x14ac:dyDescent="0.25">
      <c r="A202" s="39" t="s">
        <v>1188</v>
      </c>
      <c r="B202" s="54">
        <v>4816129.0599999996</v>
      </c>
      <c r="C202" s="54">
        <v>382701.859</v>
      </c>
      <c r="D202" s="54">
        <v>82.248999999999995</v>
      </c>
      <c r="E202" s="39" t="s">
        <v>1189</v>
      </c>
      <c r="F202" s="39" t="s">
        <v>1190</v>
      </c>
      <c r="G202" s="54">
        <v>47.527999999999999</v>
      </c>
      <c r="H202" s="39" t="s">
        <v>59</v>
      </c>
    </row>
    <row r="203" spans="1:8" x14ac:dyDescent="0.25">
      <c r="A203" s="39" t="s">
        <v>1191</v>
      </c>
      <c r="B203" s="54">
        <v>4836622.4110000003</v>
      </c>
      <c r="C203" s="54">
        <v>405551.73200000002</v>
      </c>
      <c r="D203" s="54">
        <v>77.656000000000006</v>
      </c>
      <c r="E203" s="39" t="s">
        <v>1192</v>
      </c>
      <c r="F203" s="39" t="s">
        <v>1193</v>
      </c>
      <c r="G203" s="54">
        <v>43.463000000000001</v>
      </c>
      <c r="H203" s="39" t="s">
        <v>58</v>
      </c>
    </row>
    <row r="204" spans="1:8" x14ac:dyDescent="0.25">
      <c r="A204" s="39" t="s">
        <v>1194</v>
      </c>
      <c r="B204" s="54">
        <v>4862103.7319999998</v>
      </c>
      <c r="C204" s="54">
        <v>412539.92800000001</v>
      </c>
      <c r="D204" s="54">
        <v>106.973</v>
      </c>
      <c r="E204" s="39" t="s">
        <v>1195</v>
      </c>
      <c r="F204" s="39" t="s">
        <v>1196</v>
      </c>
      <c r="G204" s="54">
        <v>73.141999999999996</v>
      </c>
      <c r="H204" s="39" t="s">
        <v>58</v>
      </c>
    </row>
    <row r="205" spans="1:8" x14ac:dyDescent="0.25">
      <c r="A205" s="39" t="s">
        <v>1197</v>
      </c>
      <c r="B205" s="54">
        <v>4871789.4539999999</v>
      </c>
      <c r="C205" s="54">
        <v>399483.91200000001</v>
      </c>
      <c r="D205" s="54">
        <v>81.075999999999993</v>
      </c>
      <c r="E205" s="39" t="s">
        <v>1198</v>
      </c>
      <c r="F205" s="39" t="s">
        <v>1199</v>
      </c>
      <c r="G205" s="54">
        <v>46.945</v>
      </c>
      <c r="H205" s="39" t="s">
        <v>60</v>
      </c>
    </row>
    <row r="206" spans="1:8" x14ac:dyDescent="0.25">
      <c r="A206" s="39" t="s">
        <v>1200</v>
      </c>
      <c r="B206" s="54">
        <v>4874426.3150000004</v>
      </c>
      <c r="C206" s="54">
        <v>439135.71399999998</v>
      </c>
      <c r="D206" s="54">
        <v>188.261</v>
      </c>
      <c r="E206" s="39" t="s">
        <v>1201</v>
      </c>
      <c r="F206" s="39" t="s">
        <v>1202</v>
      </c>
      <c r="G206" s="54">
        <v>155.363</v>
      </c>
      <c r="H206" s="39" t="s">
        <v>40</v>
      </c>
    </row>
    <row r="207" spans="1:8" x14ac:dyDescent="0.25">
      <c r="A207" s="39" t="s">
        <v>1203</v>
      </c>
      <c r="B207" s="54">
        <v>4846374.17</v>
      </c>
      <c r="C207" s="54">
        <v>422911.424</v>
      </c>
      <c r="D207" s="54">
        <v>301.36900000000003</v>
      </c>
      <c r="E207" s="39" t="s">
        <v>1204</v>
      </c>
      <c r="F207" s="39" t="s">
        <v>1205</v>
      </c>
      <c r="G207" s="54">
        <v>267.94900000000001</v>
      </c>
      <c r="H207" s="39" t="s">
        <v>64</v>
      </c>
    </row>
    <row r="208" spans="1:8" x14ac:dyDescent="0.25">
      <c r="A208" s="39" t="s">
        <v>1206</v>
      </c>
      <c r="B208" s="54">
        <v>4851639.09</v>
      </c>
      <c r="C208" s="54">
        <v>506751.40100000001</v>
      </c>
      <c r="D208" s="54">
        <v>618.94299999999998</v>
      </c>
      <c r="E208" s="39" t="s">
        <v>1207</v>
      </c>
      <c r="F208" s="39" t="s">
        <v>1208</v>
      </c>
      <c r="G208" s="54">
        <v>589.15300000000002</v>
      </c>
      <c r="H208" s="39" t="s">
        <v>40</v>
      </c>
    </row>
    <row r="209" spans="1:8" x14ac:dyDescent="0.25">
      <c r="A209" s="39" t="s">
        <v>1209</v>
      </c>
      <c r="B209" s="54">
        <v>4846090.08</v>
      </c>
      <c r="C209" s="54">
        <v>515501.68599999999</v>
      </c>
      <c r="D209" s="54">
        <v>540.86</v>
      </c>
      <c r="E209" s="39" t="s">
        <v>1210</v>
      </c>
      <c r="F209" s="39" t="s">
        <v>1211</v>
      </c>
      <c r="G209" s="54">
        <v>511.399</v>
      </c>
      <c r="H209" s="39" t="s">
        <v>40</v>
      </c>
    </row>
    <row r="210" spans="1:8" x14ac:dyDescent="0.25">
      <c r="A210" s="39" t="s">
        <v>1212</v>
      </c>
      <c r="B210" s="54">
        <v>4843409.102</v>
      </c>
      <c r="C210" s="54">
        <v>517518.08000000002</v>
      </c>
      <c r="D210" s="54">
        <v>551.26599999999996</v>
      </c>
      <c r="E210" s="39" t="s">
        <v>1213</v>
      </c>
      <c r="F210" s="39" t="s">
        <v>1214</v>
      </c>
      <c r="G210" s="54">
        <v>521.87900000000002</v>
      </c>
      <c r="H210" s="39" t="s">
        <v>40</v>
      </c>
    </row>
    <row r="211" spans="1:8" x14ac:dyDescent="0.25">
      <c r="A211" s="39" t="s">
        <v>1215</v>
      </c>
      <c r="B211" s="54">
        <v>4855843.9919999996</v>
      </c>
      <c r="C211" s="54">
        <v>545137.63399999996</v>
      </c>
      <c r="D211" s="54">
        <v>548.38300000000004</v>
      </c>
      <c r="E211" s="39" t="s">
        <v>1216</v>
      </c>
      <c r="F211" s="39" t="s">
        <v>1217</v>
      </c>
      <c r="G211" s="54">
        <v>519.92499999999995</v>
      </c>
      <c r="H211" s="39" t="s">
        <v>40</v>
      </c>
    </row>
    <row r="212" spans="1:8" x14ac:dyDescent="0.25">
      <c r="A212" s="39" t="s">
        <v>1218</v>
      </c>
      <c r="B212" s="54">
        <v>4868553.4220000003</v>
      </c>
      <c r="C212" s="54">
        <v>546620.89199999999</v>
      </c>
      <c r="D212" s="54">
        <v>502.10500000000002</v>
      </c>
      <c r="E212" s="39" t="s">
        <v>1219</v>
      </c>
      <c r="F212" s="39" t="s">
        <v>1220</v>
      </c>
      <c r="G212" s="54">
        <v>473.62700000000001</v>
      </c>
      <c r="H212" s="39" t="s">
        <v>40</v>
      </c>
    </row>
    <row r="213" spans="1:8" x14ac:dyDescent="0.25">
      <c r="A213" s="39" t="s">
        <v>1221</v>
      </c>
      <c r="B213" s="54">
        <v>4869056.9790000003</v>
      </c>
      <c r="C213" s="54">
        <v>568125.848</v>
      </c>
      <c r="D213" s="54">
        <v>496.28500000000003</v>
      </c>
      <c r="E213" s="39" t="s">
        <v>1222</v>
      </c>
      <c r="F213" s="39" t="s">
        <v>1223</v>
      </c>
      <c r="G213" s="54">
        <v>468.10700000000003</v>
      </c>
      <c r="H213" s="39" t="s">
        <v>58</v>
      </c>
    </row>
    <row r="214" spans="1:8" x14ac:dyDescent="0.25">
      <c r="A214" s="39" t="s">
        <v>1224</v>
      </c>
      <c r="B214" s="54">
        <v>4847981.017</v>
      </c>
      <c r="C214" s="54">
        <v>559021.87199999997</v>
      </c>
      <c r="D214" s="54">
        <v>533.78</v>
      </c>
      <c r="E214" s="39" t="s">
        <v>1225</v>
      </c>
      <c r="F214" s="39" t="s">
        <v>1226</v>
      </c>
      <c r="G214" s="54">
        <v>505.43400000000003</v>
      </c>
      <c r="H214" s="39" t="s">
        <v>64</v>
      </c>
    </row>
    <row r="215" spans="1:8" x14ac:dyDescent="0.25">
      <c r="A215" s="39" t="s">
        <v>1227</v>
      </c>
      <c r="B215" s="54">
        <v>4838352.9170000004</v>
      </c>
      <c r="C215" s="54">
        <v>581615.55900000001</v>
      </c>
      <c r="D215" s="54">
        <v>314.27</v>
      </c>
      <c r="E215" s="39" t="s">
        <v>1228</v>
      </c>
      <c r="F215" s="39" t="s">
        <v>1229</v>
      </c>
      <c r="G215" s="54">
        <v>285.678</v>
      </c>
      <c r="H215" s="39" t="s">
        <v>40</v>
      </c>
    </row>
    <row r="216" spans="1:8" x14ac:dyDescent="0.25">
      <c r="A216" s="39" t="s">
        <v>1230</v>
      </c>
      <c r="B216" s="54">
        <v>4854636.9289999995</v>
      </c>
      <c r="C216" s="54">
        <v>599581.44499999995</v>
      </c>
      <c r="D216" s="54">
        <v>262.83100000000002</v>
      </c>
      <c r="E216" s="39" t="s">
        <v>1231</v>
      </c>
      <c r="F216" s="39" t="s">
        <v>1232</v>
      </c>
      <c r="G216" s="54">
        <v>234.11600000000001</v>
      </c>
      <c r="H216" s="39" t="s">
        <v>40</v>
      </c>
    </row>
    <row r="217" spans="1:8" x14ac:dyDescent="0.25">
      <c r="A217" s="39" t="s">
        <v>1233</v>
      </c>
      <c r="B217" s="54">
        <v>4867208.78</v>
      </c>
      <c r="C217" s="54">
        <v>601125.66099999996</v>
      </c>
      <c r="D217" s="54">
        <v>266.69799999999998</v>
      </c>
      <c r="E217" s="39" t="s">
        <v>1234</v>
      </c>
      <c r="F217" s="39" t="s">
        <v>1235</v>
      </c>
      <c r="G217" s="54">
        <v>238.065</v>
      </c>
      <c r="H217" s="39" t="s">
        <v>40</v>
      </c>
    </row>
    <row r="218" spans="1:8" x14ac:dyDescent="0.25">
      <c r="A218" s="39" t="s">
        <v>1236</v>
      </c>
      <c r="B218" s="54">
        <v>4874625.8190000001</v>
      </c>
      <c r="C218" s="54">
        <v>603735.32799999998</v>
      </c>
      <c r="D218" s="54">
        <v>301.14299999999997</v>
      </c>
      <c r="E218" s="39" t="s">
        <v>1237</v>
      </c>
      <c r="F218" s="39" t="s">
        <v>1238</v>
      </c>
      <c r="G218" s="54">
        <v>272.57799999999997</v>
      </c>
      <c r="H218" s="39" t="s">
        <v>1054</v>
      </c>
    </row>
    <row r="219" spans="1:8" x14ac:dyDescent="0.25">
      <c r="A219" s="39" t="s">
        <v>1239</v>
      </c>
      <c r="B219" s="54">
        <v>4833730.1050000004</v>
      </c>
      <c r="C219" s="54">
        <v>596604.29799999995</v>
      </c>
      <c r="D219" s="54">
        <v>252.09100000000001</v>
      </c>
      <c r="E219" s="39" t="s">
        <v>1240</v>
      </c>
      <c r="F219" s="39" t="s">
        <v>1241</v>
      </c>
      <c r="G219" s="54">
        <v>223.12799999999999</v>
      </c>
      <c r="H219" s="39" t="s">
        <v>59</v>
      </c>
    </row>
    <row r="220" spans="1:8" x14ac:dyDescent="0.25">
      <c r="A220" s="39" t="s">
        <v>1242</v>
      </c>
      <c r="B220" s="54">
        <v>4816188.3710000003</v>
      </c>
      <c r="C220" s="54">
        <v>599681.19099999999</v>
      </c>
      <c r="D220" s="54">
        <v>215.041</v>
      </c>
      <c r="E220" s="39" t="s">
        <v>1243</v>
      </c>
      <c r="F220" s="39" t="s">
        <v>1244</v>
      </c>
      <c r="G220" s="54">
        <v>185.68299999999999</v>
      </c>
      <c r="H220" s="39" t="s">
        <v>59</v>
      </c>
    </row>
    <row r="221" spans="1:8" x14ac:dyDescent="0.25">
      <c r="A221" s="39" t="s">
        <v>1245</v>
      </c>
      <c r="B221" s="54">
        <v>4828267.949</v>
      </c>
      <c r="C221" s="54">
        <v>639873.18500000006</v>
      </c>
      <c r="D221" s="54">
        <v>118.98</v>
      </c>
      <c r="E221" s="39" t="s">
        <v>1246</v>
      </c>
      <c r="F221" s="39" t="s">
        <v>1247</v>
      </c>
      <c r="G221" s="54">
        <v>89.682000000000002</v>
      </c>
      <c r="H221" s="39" t="s">
        <v>64</v>
      </c>
    </row>
    <row r="222" spans="1:8" x14ac:dyDescent="0.25">
      <c r="A222" s="39" t="s">
        <v>1248</v>
      </c>
      <c r="B222" s="54">
        <v>4845166.4210000001</v>
      </c>
      <c r="C222" s="54">
        <v>629275.89300000004</v>
      </c>
      <c r="D222" s="54">
        <v>93.168000000000006</v>
      </c>
      <c r="E222" s="39" t="s">
        <v>1249</v>
      </c>
      <c r="F222" s="39" t="s">
        <v>1250</v>
      </c>
      <c r="G222" s="54">
        <v>63.905000000000001</v>
      </c>
      <c r="H222" s="39" t="s">
        <v>58</v>
      </c>
    </row>
    <row r="223" spans="1:8" x14ac:dyDescent="0.25">
      <c r="A223" s="39" t="s">
        <v>1251</v>
      </c>
      <c r="B223" s="54">
        <v>4844593.7829999998</v>
      </c>
      <c r="C223" s="54">
        <v>620845.31400000001</v>
      </c>
      <c r="D223" s="54">
        <v>99.55</v>
      </c>
      <c r="E223" s="39" t="s">
        <v>1252</v>
      </c>
      <c r="F223" s="39" t="s">
        <v>1253</v>
      </c>
      <c r="G223" s="54">
        <v>70.370999999999995</v>
      </c>
      <c r="H223" s="39" t="s">
        <v>64</v>
      </c>
    </row>
    <row r="224" spans="1:8" x14ac:dyDescent="0.25">
      <c r="A224" s="39" t="s">
        <v>1254</v>
      </c>
      <c r="B224" s="54">
        <v>4823005.9029999999</v>
      </c>
      <c r="C224" s="54">
        <v>630834.69099999999</v>
      </c>
      <c r="D224" s="54">
        <v>39.42</v>
      </c>
      <c r="E224" s="39" t="s">
        <v>1255</v>
      </c>
      <c r="F224" s="39" t="s">
        <v>1256</v>
      </c>
      <c r="G224" s="54">
        <v>9.8279999999999994</v>
      </c>
      <c r="H224" s="39" t="s">
        <v>64</v>
      </c>
    </row>
    <row r="225" spans="1:8" x14ac:dyDescent="0.25">
      <c r="A225" s="39" t="s">
        <v>1257</v>
      </c>
      <c r="B225" s="54">
        <v>4856048.9440000001</v>
      </c>
      <c r="C225" s="54">
        <v>626532.46</v>
      </c>
      <c r="D225" s="54">
        <v>61.429000000000002</v>
      </c>
      <c r="E225" s="39" t="s">
        <v>1258</v>
      </c>
      <c r="F225" s="39" t="s">
        <v>1259</v>
      </c>
      <c r="G225" s="54">
        <v>32.305</v>
      </c>
      <c r="H225" s="39" t="s">
        <v>40</v>
      </c>
    </row>
    <row r="226" spans="1:8" x14ac:dyDescent="0.25">
      <c r="A226" s="39" t="s">
        <v>1260</v>
      </c>
      <c r="B226" s="54">
        <v>4867634.5039999997</v>
      </c>
      <c r="C226" s="54">
        <v>626060.67200000002</v>
      </c>
      <c r="D226" s="54">
        <v>59.502000000000002</v>
      </c>
      <c r="E226" s="39" t="s">
        <v>1261</v>
      </c>
      <c r="F226" s="39" t="s">
        <v>1262</v>
      </c>
      <c r="G226" s="54">
        <v>30.495000000000001</v>
      </c>
      <c r="H226" s="39" t="s">
        <v>40</v>
      </c>
    </row>
    <row r="227" spans="1:8" x14ac:dyDescent="0.25">
      <c r="A227" s="39" t="s">
        <v>1263</v>
      </c>
      <c r="B227" s="54">
        <v>4831023.216</v>
      </c>
      <c r="C227" s="54">
        <v>548690.68900000001</v>
      </c>
      <c r="D227" s="54">
        <v>512.48</v>
      </c>
      <c r="E227" s="39" t="s">
        <v>1264</v>
      </c>
      <c r="F227" s="39" t="s">
        <v>1265</v>
      </c>
      <c r="G227" s="54">
        <v>483.73200000000003</v>
      </c>
      <c r="H227" s="39" t="s">
        <v>58</v>
      </c>
    </row>
    <row r="228" spans="1:8" x14ac:dyDescent="0.25">
      <c r="A228" s="39" t="s">
        <v>1266</v>
      </c>
      <c r="B228" s="54">
        <v>4851134.6569999997</v>
      </c>
      <c r="C228" s="54">
        <v>527492.446</v>
      </c>
      <c r="D228" s="54">
        <v>537.91</v>
      </c>
      <c r="E228" s="39" t="s">
        <v>1267</v>
      </c>
      <c r="F228" s="39" t="s">
        <v>1268</v>
      </c>
      <c r="G228" s="54">
        <v>508.90199999999999</v>
      </c>
      <c r="H228" s="39" t="s">
        <v>64</v>
      </c>
    </row>
    <row r="229" spans="1:8" x14ac:dyDescent="0.25">
      <c r="A229" s="39" t="s">
        <v>1269</v>
      </c>
      <c r="B229" s="54">
        <v>4874210.3710000003</v>
      </c>
      <c r="C229" s="54">
        <v>513435.44500000001</v>
      </c>
      <c r="D229" s="54">
        <v>550.11800000000005</v>
      </c>
      <c r="E229" s="39" t="s">
        <v>1270</v>
      </c>
      <c r="F229" s="39" t="s">
        <v>1271</v>
      </c>
      <c r="G229" s="54">
        <v>520.51</v>
      </c>
      <c r="H229" s="39" t="s">
        <v>60</v>
      </c>
    </row>
    <row r="230" spans="1:8" x14ac:dyDescent="0.25">
      <c r="A230" s="39" t="s">
        <v>1272</v>
      </c>
      <c r="B230" s="54">
        <v>4835411.1129999999</v>
      </c>
      <c r="C230" s="54">
        <v>523540.04</v>
      </c>
      <c r="D230" s="54">
        <v>567.29899999999998</v>
      </c>
      <c r="E230" s="39" t="s">
        <v>1273</v>
      </c>
      <c r="F230" s="39" t="s">
        <v>1274</v>
      </c>
      <c r="G230" s="54">
        <v>538.09799999999996</v>
      </c>
      <c r="H230" s="39" t="s">
        <v>60</v>
      </c>
    </row>
    <row r="231" spans="1:8" x14ac:dyDescent="0.25">
      <c r="A231" s="39" t="s">
        <v>1275</v>
      </c>
      <c r="B231" s="54">
        <v>4860365.983</v>
      </c>
      <c r="C231" s="54">
        <v>579073.58200000005</v>
      </c>
      <c r="D231" s="54">
        <v>491.31799999999998</v>
      </c>
      <c r="E231" s="39" t="s">
        <v>1276</v>
      </c>
      <c r="F231" s="39" t="s">
        <v>1277</v>
      </c>
      <c r="G231" s="54">
        <v>463.12</v>
      </c>
      <c r="H231" s="39" t="s">
        <v>58</v>
      </c>
    </row>
    <row r="232" spans="1:8" x14ac:dyDescent="0.25">
      <c r="A232" s="39" t="s">
        <v>1278</v>
      </c>
      <c r="B232" s="54">
        <v>4816210.21</v>
      </c>
      <c r="C232" s="54">
        <v>593358.76</v>
      </c>
      <c r="D232" s="54">
        <v>245.26499999999999</v>
      </c>
      <c r="E232" s="39" t="s">
        <v>1279</v>
      </c>
      <c r="F232" s="39" t="s">
        <v>1280</v>
      </c>
      <c r="G232" s="54">
        <v>216.04400000000001</v>
      </c>
      <c r="H232" s="39" t="s">
        <v>798</v>
      </c>
    </row>
    <row r="233" spans="1:8" x14ac:dyDescent="0.25">
      <c r="A233" s="39" t="s">
        <v>1281</v>
      </c>
      <c r="B233" s="54">
        <v>4826172.8569999998</v>
      </c>
      <c r="C233" s="54">
        <v>591966.43999999994</v>
      </c>
      <c r="D233" s="54">
        <v>229.30500000000001</v>
      </c>
      <c r="E233" s="39" t="s">
        <v>1282</v>
      </c>
      <c r="F233" s="39" t="s">
        <v>1283</v>
      </c>
      <c r="G233" s="54">
        <v>200.29599999999999</v>
      </c>
      <c r="H233" s="39" t="s">
        <v>40</v>
      </c>
    </row>
    <row r="234" spans="1:8" x14ac:dyDescent="0.25">
      <c r="A234" s="39" t="s">
        <v>1284</v>
      </c>
      <c r="B234" s="54">
        <v>4852204.1519999998</v>
      </c>
      <c r="C234" s="54">
        <v>552445.99899999995</v>
      </c>
      <c r="D234" s="54">
        <v>541.44500000000005</v>
      </c>
      <c r="E234" s="39" t="s">
        <v>1285</v>
      </c>
      <c r="F234" s="39" t="s">
        <v>1286</v>
      </c>
      <c r="G234" s="54">
        <v>513.09299999999996</v>
      </c>
      <c r="H234" s="39" t="s">
        <v>58</v>
      </c>
    </row>
    <row r="235" spans="1:8" x14ac:dyDescent="0.25">
      <c r="A235" s="39" t="s">
        <v>1287</v>
      </c>
      <c r="B235" s="54">
        <v>4853766.2</v>
      </c>
      <c r="C235" s="54">
        <v>571367.48199999996</v>
      </c>
      <c r="D235" s="54">
        <v>483.07299999999998</v>
      </c>
      <c r="E235" s="39" t="s">
        <v>1288</v>
      </c>
      <c r="F235" s="39" t="s">
        <v>1289</v>
      </c>
      <c r="G235" s="54">
        <v>454.84800000000001</v>
      </c>
      <c r="H235" s="39" t="s">
        <v>60</v>
      </c>
    </row>
    <row r="236" spans="1:8" x14ac:dyDescent="0.25">
      <c r="A236" s="39" t="s">
        <v>1290</v>
      </c>
      <c r="B236" s="54">
        <v>4860215.8930000002</v>
      </c>
      <c r="C236" s="54">
        <v>607779.15</v>
      </c>
      <c r="D236" s="54">
        <v>275.46899999999999</v>
      </c>
      <c r="E236" s="39" t="s">
        <v>1291</v>
      </c>
      <c r="F236" s="39" t="s">
        <v>1292</v>
      </c>
      <c r="G236" s="54">
        <v>246.72499999999999</v>
      </c>
      <c r="H236" s="39" t="s">
        <v>58</v>
      </c>
    </row>
    <row r="237" spans="1:8" x14ac:dyDescent="0.25">
      <c r="A237" s="39" t="s">
        <v>1293</v>
      </c>
      <c r="B237" s="54">
        <v>4840965.8760000002</v>
      </c>
      <c r="C237" s="54">
        <v>646268.41200000001</v>
      </c>
      <c r="D237" s="54">
        <v>129.15700000000001</v>
      </c>
      <c r="E237" s="39" t="s">
        <v>1294</v>
      </c>
      <c r="F237" s="39" t="s">
        <v>1295</v>
      </c>
      <c r="G237" s="54">
        <v>100.251</v>
      </c>
      <c r="H237" s="39" t="s">
        <v>64</v>
      </c>
    </row>
    <row r="238" spans="1:8" x14ac:dyDescent="0.25">
      <c r="A238" s="39" t="s">
        <v>1296</v>
      </c>
      <c r="B238" s="54">
        <v>4848582.3590000002</v>
      </c>
      <c r="C238" s="54">
        <v>639641.32200000004</v>
      </c>
      <c r="D238" s="54">
        <v>234.62</v>
      </c>
      <c r="E238" s="39" t="s">
        <v>1297</v>
      </c>
      <c r="F238" s="39" t="s">
        <v>1298</v>
      </c>
      <c r="G238" s="54">
        <v>205.55199999999999</v>
      </c>
      <c r="H238" s="39" t="s">
        <v>1299</v>
      </c>
    </row>
    <row r="239" spans="1:8" x14ac:dyDescent="0.25">
      <c r="A239" s="39" t="s">
        <v>1300</v>
      </c>
      <c r="B239" s="54">
        <v>4841596.7609999999</v>
      </c>
      <c r="C239" s="54">
        <v>605453.81200000003</v>
      </c>
      <c r="D239" s="54">
        <v>245.65100000000001</v>
      </c>
      <c r="E239" s="39" t="s">
        <v>1301</v>
      </c>
      <c r="F239" s="39" t="s">
        <v>1302</v>
      </c>
      <c r="G239" s="54">
        <v>216.69499999999999</v>
      </c>
      <c r="H239" s="39" t="s">
        <v>58</v>
      </c>
    </row>
    <row r="240" spans="1:8" x14ac:dyDescent="0.25">
      <c r="A240" s="39" t="s">
        <v>1303</v>
      </c>
      <c r="B240" s="54">
        <v>4848768.3059999999</v>
      </c>
      <c r="C240" s="54">
        <v>581995.78200000001</v>
      </c>
      <c r="D240" s="54">
        <v>424.84800000000001</v>
      </c>
      <c r="E240" s="39" t="s">
        <v>1304</v>
      </c>
      <c r="F240" s="39" t="s">
        <v>1305</v>
      </c>
      <c r="G240" s="54">
        <v>396.45400000000001</v>
      </c>
      <c r="H240" s="39" t="s">
        <v>64</v>
      </c>
    </row>
    <row r="241" spans="1:8" x14ac:dyDescent="0.25">
      <c r="A241" s="39" t="s">
        <v>1306</v>
      </c>
      <c r="B241" s="54">
        <v>4840531.2340000002</v>
      </c>
      <c r="C241" s="54">
        <v>571569.87300000002</v>
      </c>
      <c r="D241" s="54">
        <v>549.18899999999996</v>
      </c>
      <c r="E241" s="39" t="s">
        <v>1307</v>
      </c>
      <c r="F241" s="39" t="s">
        <v>1308</v>
      </c>
      <c r="G241" s="54">
        <v>520.76400000000001</v>
      </c>
      <c r="H241" s="39" t="s">
        <v>64</v>
      </c>
    </row>
    <row r="242" spans="1:8" x14ac:dyDescent="0.25">
      <c r="A242" s="39" t="s">
        <v>1309</v>
      </c>
      <c r="B242" s="54">
        <v>4839850.7790000001</v>
      </c>
      <c r="C242" s="54">
        <v>553901.61499999999</v>
      </c>
      <c r="D242" s="54">
        <v>546.726</v>
      </c>
      <c r="E242" s="39" t="s">
        <v>1310</v>
      </c>
      <c r="F242" s="39" t="s">
        <v>1311</v>
      </c>
      <c r="G242" s="54">
        <v>518.23800000000006</v>
      </c>
      <c r="H242" s="39" t="s">
        <v>58</v>
      </c>
    </row>
    <row r="243" spans="1:8" x14ac:dyDescent="0.25">
      <c r="A243" s="39" t="s">
        <v>1312</v>
      </c>
      <c r="B243" s="54">
        <v>4821037.3210000005</v>
      </c>
      <c r="C243" s="54">
        <v>549620.57900000003</v>
      </c>
      <c r="D243" s="54">
        <v>592.41300000000001</v>
      </c>
      <c r="E243" s="39" t="s">
        <v>1313</v>
      </c>
      <c r="F243" s="39" t="s">
        <v>1314</v>
      </c>
      <c r="G243" s="54">
        <v>563.49900000000002</v>
      </c>
      <c r="H243" s="39" t="s">
        <v>64</v>
      </c>
    </row>
    <row r="244" spans="1:8" x14ac:dyDescent="0.25">
      <c r="A244" s="39" t="s">
        <v>1315</v>
      </c>
      <c r="B244" s="54">
        <v>4839279.426</v>
      </c>
      <c r="C244" s="54">
        <v>504880.359</v>
      </c>
      <c r="D244" s="54">
        <v>522.37300000000005</v>
      </c>
      <c r="E244" s="39" t="s">
        <v>1316</v>
      </c>
      <c r="F244" s="39" t="s">
        <v>1317</v>
      </c>
      <c r="G244" s="54">
        <v>492.44499999999999</v>
      </c>
      <c r="H244" s="39" t="s">
        <v>58</v>
      </c>
    </row>
    <row r="245" spans="1:8" x14ac:dyDescent="0.25">
      <c r="A245" s="39" t="s">
        <v>1318</v>
      </c>
      <c r="B245" s="54">
        <v>4851739.3</v>
      </c>
      <c r="C245" s="54">
        <v>510817.69799999997</v>
      </c>
      <c r="D245" s="54">
        <v>585.23</v>
      </c>
      <c r="E245" s="39" t="s">
        <v>1319</v>
      </c>
      <c r="F245" s="39" t="s">
        <v>1320</v>
      </c>
      <c r="G245" s="54">
        <v>555.60699999999997</v>
      </c>
      <c r="H245" s="39" t="s">
        <v>58</v>
      </c>
    </row>
    <row r="246" spans="1:8" x14ac:dyDescent="0.25">
      <c r="A246" s="39" t="s">
        <v>1321</v>
      </c>
      <c r="B246" s="54">
        <v>4828060.3470000001</v>
      </c>
      <c r="C246" s="54">
        <v>570791.17500000005</v>
      </c>
      <c r="D246" s="54">
        <v>487.88600000000002</v>
      </c>
      <c r="E246" s="39" t="s">
        <v>1322</v>
      </c>
      <c r="F246" s="39" t="s">
        <v>1323</v>
      </c>
      <c r="G246" s="54">
        <v>459.26499999999999</v>
      </c>
      <c r="H246" s="39" t="s">
        <v>60</v>
      </c>
    </row>
    <row r="247" spans="1:8" x14ac:dyDescent="0.25">
      <c r="A247" s="39" t="s">
        <v>1324</v>
      </c>
      <c r="B247" s="54">
        <v>4841629.9850000003</v>
      </c>
      <c r="C247" s="54">
        <v>542393.83299999998</v>
      </c>
      <c r="D247" s="54">
        <v>647.18299999999999</v>
      </c>
      <c r="E247" s="39" t="s">
        <v>1325</v>
      </c>
      <c r="F247" s="39" t="s">
        <v>1326</v>
      </c>
      <c r="G247" s="54">
        <v>618.625</v>
      </c>
      <c r="H247" s="39" t="s">
        <v>60</v>
      </c>
    </row>
    <row r="248" spans="1:8" x14ac:dyDescent="0.25">
      <c r="A248" s="39" t="s">
        <v>1327</v>
      </c>
      <c r="B248" s="54">
        <v>4832344.9189999998</v>
      </c>
      <c r="C248" s="54">
        <v>619152.30700000003</v>
      </c>
      <c r="D248" s="54">
        <v>110.916</v>
      </c>
      <c r="E248" s="39" t="s">
        <v>1328</v>
      </c>
      <c r="F248" s="39" t="s">
        <v>1329</v>
      </c>
      <c r="G248" s="54">
        <v>81.566000000000003</v>
      </c>
      <c r="H248" s="39" t="s">
        <v>58</v>
      </c>
    </row>
    <row r="249" spans="1:8" x14ac:dyDescent="0.25">
      <c r="A249" s="39" t="s">
        <v>1330</v>
      </c>
      <c r="B249" s="54">
        <v>4819212.8660000004</v>
      </c>
      <c r="C249" s="54">
        <v>610867.47499999998</v>
      </c>
      <c r="D249" s="54">
        <v>101.72</v>
      </c>
      <c r="E249" s="39" t="s">
        <v>1331</v>
      </c>
      <c r="F249" s="39" t="s">
        <v>1332</v>
      </c>
      <c r="G249" s="54">
        <v>72.239999999999995</v>
      </c>
      <c r="H249" s="39" t="s">
        <v>64</v>
      </c>
    </row>
    <row r="250" spans="1:8" x14ac:dyDescent="0.25">
      <c r="A250" s="39" t="s">
        <v>1333</v>
      </c>
      <c r="B250" s="54">
        <v>4840844.0319999997</v>
      </c>
      <c r="C250" s="54">
        <v>571383.77399999998</v>
      </c>
      <c r="D250" s="54">
        <v>519.46199999999999</v>
      </c>
      <c r="E250" s="39" t="s">
        <v>1334</v>
      </c>
      <c r="F250" s="39" t="s">
        <v>1335</v>
      </c>
      <c r="G250" s="54">
        <v>491.04500000000002</v>
      </c>
      <c r="H250" s="39" t="s">
        <v>60</v>
      </c>
    </row>
    <row r="251" spans="1:8" x14ac:dyDescent="0.25">
      <c r="A251" s="39" t="s">
        <v>1336</v>
      </c>
      <c r="B251" s="54">
        <v>4811451.9289999995</v>
      </c>
      <c r="C251" s="54">
        <v>379228.39799999999</v>
      </c>
      <c r="D251" s="54">
        <v>109.41</v>
      </c>
      <c r="E251" s="39" t="s">
        <v>1337</v>
      </c>
      <c r="F251" s="39" t="s">
        <v>1338</v>
      </c>
      <c r="G251" s="54">
        <v>74.671999999999997</v>
      </c>
      <c r="H251" s="39" t="s">
        <v>40</v>
      </c>
    </row>
    <row r="252" spans="1:8" x14ac:dyDescent="0.25">
      <c r="A252" s="39" t="s">
        <v>1339</v>
      </c>
      <c r="B252" s="54">
        <v>4797362.102</v>
      </c>
      <c r="C252" s="54">
        <v>361946.11099999998</v>
      </c>
      <c r="D252" s="54">
        <v>85.847999999999999</v>
      </c>
      <c r="E252" s="39" t="s">
        <v>1340</v>
      </c>
      <c r="F252" s="39" t="s">
        <v>1341</v>
      </c>
      <c r="G252" s="54">
        <v>51.03</v>
      </c>
      <c r="H252" s="39" t="s">
        <v>40</v>
      </c>
    </row>
    <row r="253" spans="1:8" x14ac:dyDescent="0.25">
      <c r="A253" s="39" t="s">
        <v>1342</v>
      </c>
      <c r="B253" s="54">
        <v>4797255.0599999996</v>
      </c>
      <c r="C253" s="54">
        <v>385693.09399999998</v>
      </c>
      <c r="D253" s="54">
        <v>124.827</v>
      </c>
      <c r="E253" s="39" t="s">
        <v>1343</v>
      </c>
      <c r="F253" s="39" t="s">
        <v>1344</v>
      </c>
      <c r="G253" s="54">
        <v>90.4</v>
      </c>
      <c r="H253" s="39" t="s">
        <v>40</v>
      </c>
    </row>
    <row r="254" spans="1:8" x14ac:dyDescent="0.25">
      <c r="A254" s="39" t="s">
        <v>1345</v>
      </c>
      <c r="B254" s="54">
        <v>4784277.0559999999</v>
      </c>
      <c r="C254" s="54">
        <v>365565.755</v>
      </c>
      <c r="D254" s="54">
        <v>132.25800000000001</v>
      </c>
      <c r="E254" s="39" t="s">
        <v>1346</v>
      </c>
      <c r="F254" s="39" t="s">
        <v>1347</v>
      </c>
      <c r="G254" s="54">
        <v>97.676000000000002</v>
      </c>
      <c r="H254" s="39" t="s">
        <v>40</v>
      </c>
    </row>
    <row r="255" spans="1:8" x14ac:dyDescent="0.25">
      <c r="A255" s="39" t="s">
        <v>1348</v>
      </c>
      <c r="B255" s="54">
        <v>4781561.8839999996</v>
      </c>
      <c r="C255" s="54">
        <v>393068.67800000001</v>
      </c>
      <c r="D255" s="54">
        <v>128.952</v>
      </c>
      <c r="E255" s="39" t="s">
        <v>1349</v>
      </c>
      <c r="F255" s="39" t="s">
        <v>1350</v>
      </c>
      <c r="G255" s="54">
        <v>94.903000000000006</v>
      </c>
      <c r="H255" s="39" t="s">
        <v>1054</v>
      </c>
    </row>
    <row r="256" spans="1:8" x14ac:dyDescent="0.25">
      <c r="A256" s="39" t="s">
        <v>1351</v>
      </c>
      <c r="B256" s="54">
        <v>4760438.79</v>
      </c>
      <c r="C256" s="54">
        <v>412660.24300000002</v>
      </c>
      <c r="D256" s="54">
        <v>185.08099999999999</v>
      </c>
      <c r="E256" s="39" t="s">
        <v>1352</v>
      </c>
      <c r="F256" s="39" t="s">
        <v>1353</v>
      </c>
      <c r="G256" s="54">
        <v>151.875</v>
      </c>
      <c r="H256" s="39" t="s">
        <v>40</v>
      </c>
    </row>
    <row r="257" spans="1:8" x14ac:dyDescent="0.25">
      <c r="A257" s="39" t="s">
        <v>1354</v>
      </c>
      <c r="B257" s="54">
        <v>4769651.0870000003</v>
      </c>
      <c r="C257" s="54">
        <v>404538.11</v>
      </c>
      <c r="D257" s="54">
        <v>115.119</v>
      </c>
      <c r="E257" s="39" t="s">
        <v>1355</v>
      </c>
      <c r="F257" s="39" t="s">
        <v>1356</v>
      </c>
      <c r="G257" s="54">
        <v>81.518000000000001</v>
      </c>
      <c r="H257" s="39" t="s">
        <v>63</v>
      </c>
    </row>
    <row r="258" spans="1:8" x14ac:dyDescent="0.25">
      <c r="A258" s="39" t="s">
        <v>1357</v>
      </c>
      <c r="B258" s="54">
        <v>4766747.1330000004</v>
      </c>
      <c r="C258" s="54">
        <v>368153.76500000001</v>
      </c>
      <c r="D258" s="54">
        <v>127.319</v>
      </c>
      <c r="E258" s="39" t="s">
        <v>1358</v>
      </c>
      <c r="F258" s="39" t="s">
        <v>1359</v>
      </c>
      <c r="G258" s="54">
        <v>93.04</v>
      </c>
      <c r="H258" s="39" t="s">
        <v>59</v>
      </c>
    </row>
    <row r="259" spans="1:8" x14ac:dyDescent="0.25">
      <c r="A259" s="39" t="s">
        <v>1360</v>
      </c>
      <c r="B259" s="54">
        <v>4759959.3669999996</v>
      </c>
      <c r="C259" s="54">
        <v>390722.96299999999</v>
      </c>
      <c r="D259" s="54">
        <v>202.221</v>
      </c>
      <c r="E259" s="39" t="s">
        <v>1361</v>
      </c>
      <c r="F259" s="39" t="s">
        <v>1362</v>
      </c>
      <c r="G259" s="54">
        <v>168.624</v>
      </c>
      <c r="H259" s="39" t="s">
        <v>40</v>
      </c>
    </row>
    <row r="260" spans="1:8" x14ac:dyDescent="0.25">
      <c r="A260" s="39" t="s">
        <v>1363</v>
      </c>
      <c r="B260" s="54">
        <v>4797394.3159999996</v>
      </c>
      <c r="C260" s="54">
        <v>372071.35600000003</v>
      </c>
      <c r="D260" s="54">
        <v>107.869</v>
      </c>
      <c r="E260" s="39" t="s">
        <v>1364</v>
      </c>
      <c r="F260" s="39" t="s">
        <v>1365</v>
      </c>
      <c r="G260" s="54">
        <v>73.224999999999994</v>
      </c>
      <c r="H260" s="39" t="s">
        <v>59</v>
      </c>
    </row>
    <row r="261" spans="1:8" x14ac:dyDescent="0.25">
      <c r="A261" s="39" t="s">
        <v>1366</v>
      </c>
      <c r="B261" s="54">
        <v>4779538.4929999998</v>
      </c>
      <c r="C261" s="54">
        <v>382340.92700000003</v>
      </c>
      <c r="D261" s="54">
        <v>147.81800000000001</v>
      </c>
      <c r="E261" s="39" t="s">
        <v>1367</v>
      </c>
      <c r="F261" s="39" t="s">
        <v>1368</v>
      </c>
      <c r="G261" s="54">
        <v>113.611</v>
      </c>
      <c r="H261" s="39" t="s">
        <v>40</v>
      </c>
    </row>
    <row r="262" spans="1:8" x14ac:dyDescent="0.25">
      <c r="A262" s="39" t="s">
        <v>1369</v>
      </c>
      <c r="B262" s="54">
        <v>4792652.7350000003</v>
      </c>
      <c r="C262" s="54">
        <v>407155.72899999999</v>
      </c>
      <c r="D262" s="54">
        <v>130.47499999999999</v>
      </c>
      <c r="E262" s="39" t="s">
        <v>1370</v>
      </c>
      <c r="F262" s="39" t="s">
        <v>1371</v>
      </c>
      <c r="G262" s="54">
        <v>96.572000000000003</v>
      </c>
      <c r="H262" s="39" t="s">
        <v>59</v>
      </c>
    </row>
    <row r="263" spans="1:8" x14ac:dyDescent="0.25">
      <c r="A263" s="39" t="s">
        <v>1372</v>
      </c>
      <c r="B263" s="54">
        <v>4812641.2220000001</v>
      </c>
      <c r="C263" s="54">
        <v>400804.23300000001</v>
      </c>
      <c r="D263" s="54">
        <v>119.041</v>
      </c>
      <c r="E263" s="39" t="s">
        <v>1373</v>
      </c>
      <c r="F263" s="39" t="s">
        <v>1374</v>
      </c>
      <c r="G263" s="54">
        <v>84.754999999999995</v>
      </c>
      <c r="H263" s="39" t="s">
        <v>40</v>
      </c>
    </row>
    <row r="264" spans="1:8" x14ac:dyDescent="0.25">
      <c r="A264" s="39" t="s">
        <v>1375</v>
      </c>
      <c r="B264" s="54">
        <v>4802245.9519999996</v>
      </c>
      <c r="C264" s="54">
        <v>396265.59499999997</v>
      </c>
      <c r="D264" s="54">
        <v>143.76300000000001</v>
      </c>
      <c r="E264" s="39" t="s">
        <v>1376</v>
      </c>
      <c r="F264" s="39" t="s">
        <v>1377</v>
      </c>
      <c r="G264" s="54">
        <v>109.492</v>
      </c>
      <c r="H264" s="39" t="s">
        <v>64</v>
      </c>
    </row>
    <row r="265" spans="1:8" x14ac:dyDescent="0.25">
      <c r="A265" s="39" t="s">
        <v>1378</v>
      </c>
      <c r="B265" s="54">
        <v>4812746.1519999998</v>
      </c>
      <c r="C265" s="54">
        <v>414855.24400000001</v>
      </c>
      <c r="D265" s="54">
        <v>160.04400000000001</v>
      </c>
      <c r="E265" s="39" t="s">
        <v>1379</v>
      </c>
      <c r="F265" s="39" t="s">
        <v>1380</v>
      </c>
      <c r="G265" s="54">
        <v>126.215</v>
      </c>
      <c r="H265" s="39" t="s">
        <v>40</v>
      </c>
    </row>
    <row r="266" spans="1:8" x14ac:dyDescent="0.25">
      <c r="A266" s="39" t="s">
        <v>1381</v>
      </c>
      <c r="B266" s="54">
        <v>4804006.1399999997</v>
      </c>
      <c r="C266" s="54">
        <v>420187.10600000003</v>
      </c>
      <c r="D266" s="54">
        <v>178.49299999999999</v>
      </c>
      <c r="E266" s="39" t="s">
        <v>1382</v>
      </c>
      <c r="F266" s="39" t="s">
        <v>1383</v>
      </c>
      <c r="G266" s="54">
        <v>144.893</v>
      </c>
      <c r="H266" s="39" t="s">
        <v>40</v>
      </c>
    </row>
    <row r="267" spans="1:8" x14ac:dyDescent="0.25">
      <c r="A267" s="39" t="s">
        <v>1384</v>
      </c>
      <c r="B267" s="54">
        <v>4798431.46</v>
      </c>
      <c r="C267" s="54">
        <v>439358.59100000001</v>
      </c>
      <c r="D267" s="54">
        <v>157.26599999999999</v>
      </c>
      <c r="E267" s="39" t="s">
        <v>1385</v>
      </c>
      <c r="F267" s="39" t="s">
        <v>1386</v>
      </c>
      <c r="G267" s="54">
        <v>124.245</v>
      </c>
      <c r="H267" s="39" t="s">
        <v>40</v>
      </c>
    </row>
    <row r="268" spans="1:8" x14ac:dyDescent="0.25">
      <c r="A268" s="39" t="s">
        <v>1387</v>
      </c>
      <c r="B268" s="54">
        <v>4787382.7489999998</v>
      </c>
      <c r="C268" s="54">
        <v>443024.53600000002</v>
      </c>
      <c r="D268" s="54">
        <v>131.79900000000001</v>
      </c>
      <c r="E268" s="39" t="s">
        <v>1388</v>
      </c>
      <c r="F268" s="39" t="s">
        <v>1389</v>
      </c>
      <c r="G268" s="54">
        <v>98.793000000000006</v>
      </c>
      <c r="H268" s="39" t="s">
        <v>40</v>
      </c>
    </row>
    <row r="269" spans="1:8" x14ac:dyDescent="0.25">
      <c r="A269" s="39" t="s">
        <v>1390</v>
      </c>
      <c r="B269" s="54">
        <v>4811931.42</v>
      </c>
      <c r="C269" s="54">
        <v>462473.62300000002</v>
      </c>
      <c r="D269" s="54">
        <v>456.33</v>
      </c>
      <c r="E269" s="39" t="s">
        <v>1391</v>
      </c>
      <c r="F269" s="39" t="s">
        <v>1392</v>
      </c>
      <c r="G269" s="54">
        <v>424.34500000000003</v>
      </c>
      <c r="H269" s="39" t="s">
        <v>40</v>
      </c>
    </row>
    <row r="270" spans="1:8" x14ac:dyDescent="0.25">
      <c r="A270" s="39" t="s">
        <v>1393</v>
      </c>
      <c r="B270" s="54">
        <v>4814502.3420000002</v>
      </c>
      <c r="C270" s="54">
        <v>473414.37</v>
      </c>
      <c r="D270" s="54">
        <v>342.113</v>
      </c>
      <c r="E270" s="39" t="s">
        <v>1394</v>
      </c>
      <c r="F270" s="39" t="s">
        <v>1395</v>
      </c>
      <c r="G270" s="54">
        <v>310.46499999999997</v>
      </c>
      <c r="H270" s="39" t="s">
        <v>40</v>
      </c>
    </row>
    <row r="271" spans="1:8" x14ac:dyDescent="0.25">
      <c r="A271" s="39" t="s">
        <v>1396</v>
      </c>
      <c r="B271" s="54">
        <v>4797135.0149999997</v>
      </c>
      <c r="C271" s="54">
        <v>484883.348</v>
      </c>
      <c r="D271" s="54">
        <v>359.233</v>
      </c>
      <c r="E271" s="39" t="s">
        <v>1397</v>
      </c>
      <c r="F271" s="39" t="s">
        <v>1398</v>
      </c>
      <c r="G271" s="54">
        <v>327.685</v>
      </c>
      <c r="H271" s="39" t="s">
        <v>481</v>
      </c>
    </row>
    <row r="272" spans="1:8" x14ac:dyDescent="0.25">
      <c r="A272" s="39" t="s">
        <v>1399</v>
      </c>
      <c r="B272" s="54">
        <v>4785184.9589999998</v>
      </c>
      <c r="C272" s="54">
        <v>462677.80200000003</v>
      </c>
      <c r="D272" s="54">
        <v>140.304</v>
      </c>
      <c r="E272" s="39" t="s">
        <v>1400</v>
      </c>
      <c r="F272" s="39" t="s">
        <v>1401</v>
      </c>
      <c r="G272" s="54">
        <v>107.765</v>
      </c>
      <c r="H272" s="39" t="s">
        <v>40</v>
      </c>
    </row>
    <row r="273" spans="1:8" x14ac:dyDescent="0.25">
      <c r="A273" s="39" t="s">
        <v>1402</v>
      </c>
      <c r="B273" s="54">
        <v>4770902.88</v>
      </c>
      <c r="C273" s="54">
        <v>481904.50099999999</v>
      </c>
      <c r="D273" s="54">
        <v>154.53200000000001</v>
      </c>
      <c r="E273" s="39" t="s">
        <v>1403</v>
      </c>
      <c r="F273" s="39" t="s">
        <v>1404</v>
      </c>
      <c r="G273" s="54">
        <v>122.483</v>
      </c>
      <c r="H273" s="39" t="s">
        <v>40</v>
      </c>
    </row>
    <row r="274" spans="1:8" x14ac:dyDescent="0.25">
      <c r="A274" s="39" t="s">
        <v>1405</v>
      </c>
      <c r="B274" s="54">
        <v>4762702.7220000001</v>
      </c>
      <c r="C274" s="54">
        <v>497213.60800000001</v>
      </c>
      <c r="D274" s="54">
        <v>119.771</v>
      </c>
      <c r="E274" s="39" t="s">
        <v>1406</v>
      </c>
      <c r="F274" s="39" t="s">
        <v>1407</v>
      </c>
      <c r="G274" s="54">
        <v>88.097999999999999</v>
      </c>
      <c r="H274" s="39" t="s">
        <v>40</v>
      </c>
    </row>
    <row r="275" spans="1:8" x14ac:dyDescent="0.25">
      <c r="A275" s="39" t="s">
        <v>1408</v>
      </c>
      <c r="B275" s="54">
        <v>4782015.7139999997</v>
      </c>
      <c r="C275" s="54">
        <v>498514.63299999997</v>
      </c>
      <c r="D275" s="54">
        <v>206.48699999999999</v>
      </c>
      <c r="E275" s="39" t="s">
        <v>1409</v>
      </c>
      <c r="F275" s="39" t="s">
        <v>1410</v>
      </c>
      <c r="G275" s="54">
        <v>175.072</v>
      </c>
      <c r="H275" s="39" t="s">
        <v>40</v>
      </c>
    </row>
    <row r="276" spans="1:8" x14ac:dyDescent="0.25">
      <c r="A276" s="39" t="s">
        <v>1411</v>
      </c>
      <c r="B276" s="54">
        <v>4798302.2149999999</v>
      </c>
      <c r="C276" s="54">
        <v>501796.43400000001</v>
      </c>
      <c r="D276" s="54">
        <v>424.935</v>
      </c>
      <c r="E276" s="39" t="s">
        <v>1412</v>
      </c>
      <c r="F276" s="39" t="s">
        <v>1413</v>
      </c>
      <c r="G276" s="54">
        <v>394.07</v>
      </c>
      <c r="H276" s="39" t="s">
        <v>40</v>
      </c>
    </row>
    <row r="277" spans="1:8" x14ac:dyDescent="0.25">
      <c r="A277" s="39" t="s">
        <v>1414</v>
      </c>
      <c r="B277" s="54">
        <v>4770947.2249999996</v>
      </c>
      <c r="C277" s="54">
        <v>438993.72100000002</v>
      </c>
      <c r="D277" s="54">
        <v>123.33499999999999</v>
      </c>
      <c r="E277" s="39" t="s">
        <v>1415</v>
      </c>
      <c r="F277" s="39" t="s">
        <v>1416</v>
      </c>
      <c r="G277" s="54">
        <v>90.376999999999995</v>
      </c>
      <c r="H277" s="39" t="s">
        <v>63</v>
      </c>
    </row>
    <row r="278" spans="1:8" x14ac:dyDescent="0.25">
      <c r="A278" s="39" t="s">
        <v>1417</v>
      </c>
      <c r="B278" s="54">
        <v>4760289.9369999999</v>
      </c>
      <c r="C278" s="54">
        <v>465053.64</v>
      </c>
      <c r="D278" s="54">
        <v>249.667</v>
      </c>
      <c r="E278" s="39" t="s">
        <v>1418</v>
      </c>
      <c r="F278" s="39" t="s">
        <v>1419</v>
      </c>
      <c r="G278" s="54">
        <v>217.46600000000001</v>
      </c>
      <c r="H278" s="39" t="s">
        <v>64</v>
      </c>
    </row>
    <row r="279" spans="1:8" x14ac:dyDescent="0.25">
      <c r="A279" s="39" t="s">
        <v>1420</v>
      </c>
      <c r="B279" s="54">
        <v>4802237.432</v>
      </c>
      <c r="C279" s="54">
        <v>460959.77</v>
      </c>
      <c r="D279" s="54">
        <v>307.161</v>
      </c>
      <c r="E279" s="39" t="s">
        <v>1421</v>
      </c>
      <c r="F279" s="39" t="s">
        <v>1422</v>
      </c>
      <c r="G279" s="54">
        <v>274.91199999999998</v>
      </c>
      <c r="H279" s="39" t="s">
        <v>40</v>
      </c>
    </row>
    <row r="280" spans="1:8" x14ac:dyDescent="0.25">
      <c r="A280" s="39" t="s">
        <v>1423</v>
      </c>
      <c r="B280" s="54">
        <v>4808214.7649999997</v>
      </c>
      <c r="C280" s="54">
        <v>428042.18800000002</v>
      </c>
      <c r="D280" s="54">
        <v>184.1</v>
      </c>
      <c r="E280" s="39" t="s">
        <v>1424</v>
      </c>
      <c r="F280" s="39" t="s">
        <v>1425</v>
      </c>
      <c r="G280" s="54">
        <v>150.75700000000001</v>
      </c>
      <c r="H280" s="39" t="s">
        <v>65</v>
      </c>
    </row>
    <row r="281" spans="1:8" x14ac:dyDescent="0.25">
      <c r="A281" s="39" t="s">
        <v>1426</v>
      </c>
      <c r="B281" s="54">
        <v>4803112.7709999997</v>
      </c>
      <c r="C281" s="54">
        <v>406642.6</v>
      </c>
      <c r="D281" s="54">
        <v>142.79599999999999</v>
      </c>
      <c r="E281" s="39" t="s">
        <v>1427</v>
      </c>
      <c r="F281" s="39" t="s">
        <v>1428</v>
      </c>
      <c r="G281" s="54">
        <v>108.78100000000001</v>
      </c>
      <c r="H281" s="39" t="s">
        <v>58</v>
      </c>
    </row>
    <row r="282" spans="1:8" x14ac:dyDescent="0.25">
      <c r="A282" s="39" t="s">
        <v>1429</v>
      </c>
      <c r="B282" s="54">
        <v>4808802.3720000004</v>
      </c>
      <c r="C282" s="54">
        <v>389523.98200000002</v>
      </c>
      <c r="D282" s="54">
        <v>133.333</v>
      </c>
      <c r="E282" s="39" t="s">
        <v>1430</v>
      </c>
      <c r="F282" s="39" t="s">
        <v>1431</v>
      </c>
      <c r="G282" s="54">
        <v>98.843999999999994</v>
      </c>
      <c r="H282" s="39" t="s">
        <v>64</v>
      </c>
    </row>
    <row r="283" spans="1:8" x14ac:dyDescent="0.25">
      <c r="A283" s="39" t="s">
        <v>1432</v>
      </c>
      <c r="B283" s="54">
        <v>4807717.4160000002</v>
      </c>
      <c r="C283" s="54">
        <v>369115.48</v>
      </c>
      <c r="D283" s="54">
        <v>78.182000000000002</v>
      </c>
      <c r="E283" s="39" t="s">
        <v>1433</v>
      </c>
      <c r="F283" s="39" t="s">
        <v>1434</v>
      </c>
      <c r="G283" s="54">
        <v>43.35</v>
      </c>
      <c r="H283" s="39" t="s">
        <v>64</v>
      </c>
    </row>
    <row r="284" spans="1:8" x14ac:dyDescent="0.25">
      <c r="A284" s="39" t="s">
        <v>1435</v>
      </c>
      <c r="B284" s="54">
        <v>4786615.6869999999</v>
      </c>
      <c r="C284" s="54">
        <v>373614.21100000001</v>
      </c>
      <c r="D284" s="54">
        <v>148.05600000000001</v>
      </c>
      <c r="E284" s="39" t="s">
        <v>1436</v>
      </c>
      <c r="F284" s="39" t="s">
        <v>1437</v>
      </c>
      <c r="G284" s="54">
        <v>113.57599999999999</v>
      </c>
      <c r="H284" s="39" t="s">
        <v>599</v>
      </c>
    </row>
    <row r="285" spans="1:8" x14ac:dyDescent="0.25">
      <c r="A285" s="39" t="s">
        <v>1438</v>
      </c>
      <c r="B285" s="54">
        <v>4771342.8310000002</v>
      </c>
      <c r="C285" s="54">
        <v>384792.22600000002</v>
      </c>
      <c r="D285" s="54">
        <v>124.542</v>
      </c>
      <c r="E285" s="39" t="s">
        <v>1439</v>
      </c>
      <c r="F285" s="39" t="s">
        <v>1440</v>
      </c>
      <c r="G285" s="54">
        <v>90.516999999999996</v>
      </c>
      <c r="H285" s="39" t="s">
        <v>64</v>
      </c>
    </row>
    <row r="286" spans="1:8" x14ac:dyDescent="0.25">
      <c r="A286" s="39" t="s">
        <v>1441</v>
      </c>
      <c r="B286" s="54">
        <v>4756327.0089999996</v>
      </c>
      <c r="C286" s="54">
        <v>371762.17599999998</v>
      </c>
      <c r="D286" s="54">
        <v>185.24799999999999</v>
      </c>
      <c r="E286" s="39" t="s">
        <v>1442</v>
      </c>
      <c r="F286" s="39" t="s">
        <v>1443</v>
      </c>
      <c r="G286" s="54">
        <v>151.28200000000001</v>
      </c>
      <c r="H286" s="39" t="s">
        <v>59</v>
      </c>
    </row>
    <row r="287" spans="1:8" x14ac:dyDescent="0.25">
      <c r="A287" s="39" t="s">
        <v>1444</v>
      </c>
      <c r="B287" s="54">
        <v>4757748.852</v>
      </c>
      <c r="C287" s="54">
        <v>359175.06300000002</v>
      </c>
      <c r="D287" s="54">
        <v>123.23399999999999</v>
      </c>
      <c r="E287" s="39" t="s">
        <v>1445</v>
      </c>
      <c r="F287" s="39" t="s">
        <v>1446</v>
      </c>
      <c r="G287" s="54">
        <v>88.936000000000007</v>
      </c>
      <c r="H287" s="39" t="s">
        <v>59</v>
      </c>
    </row>
    <row r="288" spans="1:8" x14ac:dyDescent="0.25">
      <c r="A288" s="39" t="s">
        <v>1447</v>
      </c>
      <c r="B288" s="54">
        <v>4756762.8459999999</v>
      </c>
      <c r="C288" s="54">
        <v>398782.82799999998</v>
      </c>
      <c r="D288" s="54">
        <v>177.489</v>
      </c>
      <c r="E288" s="39" t="s">
        <v>1448</v>
      </c>
      <c r="F288" s="39" t="s">
        <v>1449</v>
      </c>
      <c r="G288" s="54">
        <v>144.12799999999999</v>
      </c>
      <c r="H288" s="39" t="s">
        <v>60</v>
      </c>
    </row>
    <row r="289" spans="1:8" x14ac:dyDescent="0.25">
      <c r="A289" s="39" t="s">
        <v>1450</v>
      </c>
      <c r="B289" s="54">
        <v>4712673.4970000004</v>
      </c>
      <c r="C289" s="54">
        <v>468603.80499999999</v>
      </c>
      <c r="D289" s="54">
        <v>431.36900000000003</v>
      </c>
      <c r="E289" s="39" t="s">
        <v>1451</v>
      </c>
      <c r="F289" s="39" t="s">
        <v>1452</v>
      </c>
      <c r="G289" s="54">
        <v>399.81900000000002</v>
      </c>
      <c r="H289" s="39" t="s">
        <v>64</v>
      </c>
    </row>
    <row r="290" spans="1:8" x14ac:dyDescent="0.25">
      <c r="A290" s="39" t="s">
        <v>1453</v>
      </c>
      <c r="B290" s="54">
        <v>4778443.9400000004</v>
      </c>
      <c r="C290" s="54">
        <v>439433.86599999998</v>
      </c>
      <c r="D290" s="54">
        <v>118.85299999999999</v>
      </c>
      <c r="E290" s="39" t="s">
        <v>1454</v>
      </c>
      <c r="F290" s="39" t="s">
        <v>1455</v>
      </c>
      <c r="G290" s="54">
        <v>85.796000000000006</v>
      </c>
      <c r="H290" s="39" t="s">
        <v>63</v>
      </c>
    </row>
    <row r="291" spans="1:8" x14ac:dyDescent="0.25">
      <c r="A291" s="39" t="s">
        <v>1456</v>
      </c>
      <c r="B291" s="54">
        <v>4756753.3080000002</v>
      </c>
      <c r="C291" s="54">
        <v>431919.80300000001</v>
      </c>
      <c r="D291" s="54">
        <v>316.01900000000001</v>
      </c>
      <c r="E291" s="39" t="s">
        <v>1457</v>
      </c>
      <c r="F291" s="39" t="s">
        <v>1458</v>
      </c>
      <c r="G291" s="54">
        <v>283.34399999999999</v>
      </c>
      <c r="H291" s="39" t="s">
        <v>58</v>
      </c>
    </row>
    <row r="292" spans="1:8" s="63" customFormat="1" x14ac:dyDescent="0.25">
      <c r="A292" s="52" t="s">
        <v>1459</v>
      </c>
      <c r="B292" s="53">
        <v>4769861.24</v>
      </c>
      <c r="C292" s="53">
        <v>456064.31599999999</v>
      </c>
      <c r="D292" s="53">
        <v>192.08199999999999</v>
      </c>
      <c r="E292" s="52" t="s">
        <v>1460</v>
      </c>
      <c r="F292" s="52" t="s">
        <v>1461</v>
      </c>
      <c r="G292" s="53">
        <v>159.49</v>
      </c>
      <c r="H292" s="52" t="s">
        <v>40</v>
      </c>
    </row>
    <row r="293" spans="1:8" s="63" customFormat="1" x14ac:dyDescent="0.25">
      <c r="A293" s="52" t="s">
        <v>1462</v>
      </c>
      <c r="B293" s="53">
        <v>4756021.2980000004</v>
      </c>
      <c r="C293" s="53">
        <v>480303.63900000002</v>
      </c>
      <c r="D293" s="53">
        <v>333.20699999999999</v>
      </c>
      <c r="E293" s="52" t="s">
        <v>1463</v>
      </c>
      <c r="F293" s="52" t="s">
        <v>1464</v>
      </c>
      <c r="G293" s="53">
        <v>301.41699999999997</v>
      </c>
      <c r="H293" s="52" t="s">
        <v>40</v>
      </c>
    </row>
    <row r="294" spans="1:8" s="63" customFormat="1" x14ac:dyDescent="0.25">
      <c r="A294" s="52" t="s">
        <v>1465</v>
      </c>
      <c r="B294" s="53">
        <v>4780270.5319999997</v>
      </c>
      <c r="C294" s="53">
        <v>485270.52399999998</v>
      </c>
      <c r="D294" s="53">
        <v>365.71199999999999</v>
      </c>
      <c r="E294" s="52" t="s">
        <v>1466</v>
      </c>
      <c r="F294" s="52" t="s">
        <v>1467</v>
      </c>
      <c r="G294" s="53">
        <v>333.86700000000002</v>
      </c>
      <c r="H294" s="52" t="s">
        <v>1468</v>
      </c>
    </row>
    <row r="295" spans="1:8" s="63" customFormat="1" x14ac:dyDescent="0.25">
      <c r="A295" s="52" t="s">
        <v>1469</v>
      </c>
      <c r="B295" s="53">
        <v>4805504.3779999996</v>
      </c>
      <c r="C295" s="53">
        <v>475771.50799999997</v>
      </c>
      <c r="D295" s="53">
        <v>435.43</v>
      </c>
      <c r="E295" s="52" t="s">
        <v>1470</v>
      </c>
      <c r="F295" s="52" t="s">
        <v>1471</v>
      </c>
      <c r="G295" s="53">
        <v>403.76299999999998</v>
      </c>
      <c r="H295" s="52" t="s">
        <v>60</v>
      </c>
    </row>
    <row r="296" spans="1:8" s="63" customFormat="1" x14ac:dyDescent="0.25">
      <c r="A296" s="52" t="s">
        <v>1472</v>
      </c>
      <c r="B296" s="53">
        <v>4805804.5310000004</v>
      </c>
      <c r="C296" s="53">
        <v>492975.82500000001</v>
      </c>
      <c r="D296" s="53">
        <v>424.91500000000002</v>
      </c>
      <c r="E296" s="52" t="s">
        <v>1473</v>
      </c>
      <c r="F296" s="52" t="s">
        <v>1474</v>
      </c>
      <c r="G296" s="53">
        <v>393.87700000000001</v>
      </c>
      <c r="H296" s="52" t="s">
        <v>60</v>
      </c>
    </row>
    <row r="297" spans="1:8" s="63" customFormat="1" x14ac:dyDescent="0.25">
      <c r="A297" s="52" t="s">
        <v>1475</v>
      </c>
      <c r="B297" s="53">
        <v>4815495.2790000001</v>
      </c>
      <c r="C297" s="53">
        <v>441488.52600000001</v>
      </c>
      <c r="D297" s="53">
        <v>367.85700000000003</v>
      </c>
      <c r="E297" s="52" t="s">
        <v>1476</v>
      </c>
      <c r="F297" s="52" t="s">
        <v>1477</v>
      </c>
      <c r="G297" s="53">
        <v>335.11700000000002</v>
      </c>
      <c r="H297" s="52" t="s">
        <v>58</v>
      </c>
    </row>
    <row r="298" spans="1:8" s="63" customFormat="1" x14ac:dyDescent="0.25">
      <c r="A298" s="52" t="s">
        <v>1478</v>
      </c>
      <c r="B298" s="53">
        <v>4803982.983</v>
      </c>
      <c r="C298" s="53">
        <v>448387.97499999998</v>
      </c>
      <c r="D298" s="53">
        <v>318.49400000000003</v>
      </c>
      <c r="E298" s="52" t="s">
        <v>1479</v>
      </c>
      <c r="F298" s="52" t="s">
        <v>1480</v>
      </c>
      <c r="G298" s="53">
        <v>285.87400000000002</v>
      </c>
      <c r="H298" s="52" t="s">
        <v>60</v>
      </c>
    </row>
    <row r="299" spans="1:8" s="63" customFormat="1" x14ac:dyDescent="0.25">
      <c r="A299" s="52" t="s">
        <v>1481</v>
      </c>
      <c r="B299" s="53">
        <v>4787372.5429999996</v>
      </c>
      <c r="C299" s="53">
        <v>427565.81</v>
      </c>
      <c r="D299" s="53">
        <v>120.48399999999999</v>
      </c>
      <c r="E299" s="52" t="s">
        <v>1482</v>
      </c>
      <c r="F299" s="52" t="s">
        <v>1483</v>
      </c>
      <c r="G299" s="53">
        <v>87.126999999999995</v>
      </c>
      <c r="H299" s="52" t="s">
        <v>468</v>
      </c>
    </row>
    <row r="300" spans="1:8" s="63" customFormat="1" x14ac:dyDescent="0.25">
      <c r="A300" s="52" t="s">
        <v>1484</v>
      </c>
      <c r="B300" s="53">
        <v>4725180.3329999996</v>
      </c>
      <c r="C300" s="53">
        <v>459070.978</v>
      </c>
      <c r="D300" s="53">
        <v>320.54000000000002</v>
      </c>
      <c r="E300" s="52" t="s">
        <v>1485</v>
      </c>
      <c r="F300" s="52" t="s">
        <v>1486</v>
      </c>
      <c r="G300" s="53">
        <v>288.73099999999999</v>
      </c>
      <c r="H300" s="52" t="s">
        <v>63</v>
      </c>
    </row>
    <row r="301" spans="1:8" s="63" customFormat="1" x14ac:dyDescent="0.25">
      <c r="A301" s="52" t="s">
        <v>1487</v>
      </c>
      <c r="B301" s="53">
        <v>4773109.0240000002</v>
      </c>
      <c r="C301" s="53">
        <v>495897.41399999999</v>
      </c>
      <c r="D301" s="53">
        <v>307.35199999999998</v>
      </c>
      <c r="E301" s="52" t="s">
        <v>1488</v>
      </c>
      <c r="F301" s="52" t="s">
        <v>1489</v>
      </c>
      <c r="G301" s="53">
        <v>275.72300000000001</v>
      </c>
      <c r="H301" s="52" t="s">
        <v>64</v>
      </c>
    </row>
    <row r="302" spans="1:8" s="63" customFormat="1" x14ac:dyDescent="0.25">
      <c r="A302" s="52" t="s">
        <v>1490</v>
      </c>
      <c r="B302" s="53">
        <v>4791888.05</v>
      </c>
      <c r="C302" s="53">
        <v>453607.34600000002</v>
      </c>
      <c r="D302" s="53">
        <v>154.16999999999999</v>
      </c>
      <c r="E302" s="52" t="s">
        <v>1491</v>
      </c>
      <c r="F302" s="52" t="s">
        <v>1492</v>
      </c>
      <c r="G302" s="53">
        <v>121.459</v>
      </c>
      <c r="H302" s="52" t="s">
        <v>40</v>
      </c>
    </row>
    <row r="303" spans="1:8" s="63" customFormat="1" x14ac:dyDescent="0.25">
      <c r="A303" s="52" t="s">
        <v>1493</v>
      </c>
      <c r="B303" s="53">
        <v>4804243.57</v>
      </c>
      <c r="C303" s="53">
        <v>522920.41499999998</v>
      </c>
      <c r="D303" s="53">
        <v>566.07799999999997</v>
      </c>
      <c r="E303" s="52" t="s">
        <v>1494</v>
      </c>
      <c r="F303" s="52" t="s">
        <v>1495</v>
      </c>
      <c r="G303" s="53">
        <v>536.24099999999999</v>
      </c>
      <c r="H303" s="52" t="s">
        <v>40</v>
      </c>
    </row>
    <row r="304" spans="1:8" s="63" customFormat="1" x14ac:dyDescent="0.25">
      <c r="A304" s="52" t="s">
        <v>1496</v>
      </c>
      <c r="B304" s="53">
        <v>4802547.2010000004</v>
      </c>
      <c r="C304" s="53">
        <v>504967.152</v>
      </c>
      <c r="D304" s="53">
        <v>396.66</v>
      </c>
      <c r="E304" s="52" t="s">
        <v>1497</v>
      </c>
      <c r="F304" s="52" t="s">
        <v>1498</v>
      </c>
      <c r="G304" s="53">
        <v>366.03199999999998</v>
      </c>
      <c r="H304" s="52" t="s">
        <v>40</v>
      </c>
    </row>
    <row r="305" spans="1:8" s="63" customFormat="1" x14ac:dyDescent="0.25">
      <c r="A305" s="52" t="s">
        <v>1499</v>
      </c>
      <c r="B305" s="53">
        <v>4776032.8169999998</v>
      </c>
      <c r="C305" s="53">
        <v>507054.30699999997</v>
      </c>
      <c r="D305" s="53">
        <v>385.34</v>
      </c>
      <c r="E305" s="52" t="s">
        <v>1500</v>
      </c>
      <c r="F305" s="52" t="s">
        <v>1501</v>
      </c>
      <c r="G305" s="53">
        <v>354.13</v>
      </c>
      <c r="H305" s="52" t="s">
        <v>40</v>
      </c>
    </row>
    <row r="306" spans="1:8" s="63" customFormat="1" x14ac:dyDescent="0.25">
      <c r="A306" s="52" t="s">
        <v>1502</v>
      </c>
      <c r="B306" s="53">
        <v>4765889.8509999998</v>
      </c>
      <c r="C306" s="53">
        <v>511347.973</v>
      </c>
      <c r="D306" s="53">
        <v>138.20500000000001</v>
      </c>
      <c r="E306" s="52" t="s">
        <v>1503</v>
      </c>
      <c r="F306" s="52" t="s">
        <v>1504</v>
      </c>
      <c r="G306" s="53">
        <v>106.867</v>
      </c>
      <c r="H306" s="52" t="s">
        <v>40</v>
      </c>
    </row>
    <row r="307" spans="1:8" s="63" customFormat="1" x14ac:dyDescent="0.25">
      <c r="A307" s="52" t="s">
        <v>1505</v>
      </c>
      <c r="B307" s="53">
        <v>4761012.8119999999</v>
      </c>
      <c r="C307" s="53">
        <v>537299.57999999996</v>
      </c>
      <c r="D307" s="53">
        <v>208.36600000000001</v>
      </c>
      <c r="E307" s="52" t="s">
        <v>1506</v>
      </c>
      <c r="F307" s="52" t="s">
        <v>1507</v>
      </c>
      <c r="G307" s="53">
        <v>177.465</v>
      </c>
      <c r="H307" s="52" t="s">
        <v>40</v>
      </c>
    </row>
    <row r="308" spans="1:8" s="63" customFormat="1" x14ac:dyDescent="0.25">
      <c r="A308" s="52" t="s">
        <v>1508</v>
      </c>
      <c r="B308" s="53">
        <v>4778210.4809999997</v>
      </c>
      <c r="C308" s="53">
        <v>541755.74</v>
      </c>
      <c r="D308" s="53">
        <v>491.14800000000002</v>
      </c>
      <c r="E308" s="52" t="s">
        <v>1509</v>
      </c>
      <c r="F308" s="52" t="s">
        <v>1510</v>
      </c>
      <c r="G308" s="53">
        <v>460.97399999999999</v>
      </c>
      <c r="H308" s="52" t="s">
        <v>65</v>
      </c>
    </row>
    <row r="309" spans="1:8" s="63" customFormat="1" x14ac:dyDescent="0.25">
      <c r="A309" s="52" t="s">
        <v>1511</v>
      </c>
      <c r="B309" s="53">
        <v>4780786.6310000001</v>
      </c>
      <c r="C309" s="53">
        <v>524950.38100000005</v>
      </c>
      <c r="D309" s="53">
        <v>334.14</v>
      </c>
      <c r="E309" s="52" t="s">
        <v>1512</v>
      </c>
      <c r="F309" s="52" t="s">
        <v>1513</v>
      </c>
      <c r="G309" s="53">
        <v>303.56900000000002</v>
      </c>
      <c r="H309" s="52" t="s">
        <v>40</v>
      </c>
    </row>
    <row r="310" spans="1:8" s="63" customFormat="1" x14ac:dyDescent="0.25">
      <c r="A310" s="52" t="s">
        <v>1514</v>
      </c>
      <c r="B310" s="53">
        <v>4808425.5590000004</v>
      </c>
      <c r="C310" s="53">
        <v>540628.14800000004</v>
      </c>
      <c r="D310" s="53">
        <v>525.91899999999998</v>
      </c>
      <c r="E310" s="52" t="s">
        <v>1515</v>
      </c>
      <c r="F310" s="52" t="s">
        <v>1516</v>
      </c>
      <c r="G310" s="53">
        <v>496.56799999999998</v>
      </c>
      <c r="H310" s="52" t="s">
        <v>64</v>
      </c>
    </row>
    <row r="311" spans="1:8" s="63" customFormat="1" x14ac:dyDescent="0.25">
      <c r="A311" s="52" t="s">
        <v>1517</v>
      </c>
      <c r="B311" s="53">
        <v>4814315.54</v>
      </c>
      <c r="C311" s="53">
        <v>549225.96600000001</v>
      </c>
      <c r="D311" s="53">
        <v>535.05899999999997</v>
      </c>
      <c r="E311" s="52" t="s">
        <v>1518</v>
      </c>
      <c r="F311" s="52" t="s">
        <v>1519</v>
      </c>
      <c r="G311" s="53">
        <v>505.98899999999998</v>
      </c>
      <c r="H311" s="52" t="s">
        <v>64</v>
      </c>
    </row>
    <row r="312" spans="1:8" s="63" customFormat="1" x14ac:dyDescent="0.25">
      <c r="A312" s="52" t="s">
        <v>1520</v>
      </c>
      <c r="B312" s="53">
        <v>4804407.2980000004</v>
      </c>
      <c r="C312" s="53">
        <v>557550.08900000004</v>
      </c>
      <c r="D312" s="53">
        <v>301.21100000000001</v>
      </c>
      <c r="E312" s="52" t="s">
        <v>1521</v>
      </c>
      <c r="F312" s="52" t="s">
        <v>1522</v>
      </c>
      <c r="G312" s="53">
        <v>271.904</v>
      </c>
      <c r="H312" s="52" t="s">
        <v>40</v>
      </c>
    </row>
    <row r="313" spans="1:8" s="63" customFormat="1" x14ac:dyDescent="0.25">
      <c r="A313" s="52" t="s">
        <v>1523</v>
      </c>
      <c r="B313" s="53">
        <v>4794509.8899999997</v>
      </c>
      <c r="C313" s="53">
        <v>561516.78200000001</v>
      </c>
      <c r="D313" s="53">
        <v>245.863</v>
      </c>
      <c r="E313" s="52" t="s">
        <v>1524</v>
      </c>
      <c r="F313" s="52" t="s">
        <v>1525</v>
      </c>
      <c r="G313" s="53">
        <v>216.25399999999999</v>
      </c>
      <c r="H313" s="52" t="s">
        <v>40</v>
      </c>
    </row>
    <row r="314" spans="1:8" s="63" customFormat="1" x14ac:dyDescent="0.25">
      <c r="A314" s="52" t="s">
        <v>1526</v>
      </c>
      <c r="B314" s="53">
        <v>4766908.7309999997</v>
      </c>
      <c r="C314" s="53">
        <v>551954.46400000004</v>
      </c>
      <c r="D314" s="53">
        <v>289.48399999999998</v>
      </c>
      <c r="E314" s="52" t="s">
        <v>1527</v>
      </c>
      <c r="F314" s="52" t="s">
        <v>1528</v>
      </c>
      <c r="G314" s="53">
        <v>258.91399999999999</v>
      </c>
      <c r="H314" s="52" t="s">
        <v>59</v>
      </c>
    </row>
    <row r="315" spans="1:8" s="63" customFormat="1" x14ac:dyDescent="0.25">
      <c r="A315" s="52" t="s">
        <v>1529</v>
      </c>
      <c r="B315" s="53">
        <v>4785304.4330000002</v>
      </c>
      <c r="C315" s="53">
        <v>572755.77800000005</v>
      </c>
      <c r="D315" s="53">
        <v>290.846</v>
      </c>
      <c r="E315" s="52" t="s">
        <v>1530</v>
      </c>
      <c r="F315" s="52" t="s">
        <v>1531</v>
      </c>
      <c r="G315" s="53">
        <v>260.92700000000002</v>
      </c>
      <c r="H315" s="52" t="s">
        <v>40</v>
      </c>
    </row>
    <row r="316" spans="1:8" s="63" customFormat="1" x14ac:dyDescent="0.25">
      <c r="A316" s="52" t="s">
        <v>1532</v>
      </c>
      <c r="B316" s="53">
        <v>4808469.0690000001</v>
      </c>
      <c r="C316" s="53">
        <v>586656.326</v>
      </c>
      <c r="D316" s="53">
        <v>254.65299999999999</v>
      </c>
      <c r="E316" s="52" t="s">
        <v>1533</v>
      </c>
      <c r="F316" s="52" t="s">
        <v>1534</v>
      </c>
      <c r="G316" s="53">
        <v>225.393</v>
      </c>
      <c r="H316" s="52" t="s">
        <v>40</v>
      </c>
    </row>
    <row r="317" spans="1:8" s="63" customFormat="1" x14ac:dyDescent="0.25">
      <c r="A317" s="52" t="s">
        <v>1535</v>
      </c>
      <c r="B317" s="53">
        <v>4808630.085</v>
      </c>
      <c r="C317" s="53">
        <v>603868.96799999999</v>
      </c>
      <c r="D317" s="53">
        <v>109.69199999999999</v>
      </c>
      <c r="E317" s="52" t="s">
        <v>1536</v>
      </c>
      <c r="F317" s="52" t="s">
        <v>1537</v>
      </c>
      <c r="G317" s="53">
        <v>80.058999999999997</v>
      </c>
      <c r="H317" s="52" t="s">
        <v>40</v>
      </c>
    </row>
    <row r="318" spans="1:8" s="63" customFormat="1" x14ac:dyDescent="0.25">
      <c r="A318" s="52" t="s">
        <v>1538</v>
      </c>
      <c r="B318" s="53">
        <v>4814334.4819999998</v>
      </c>
      <c r="C318" s="53">
        <v>606122.64599999995</v>
      </c>
      <c r="D318" s="53">
        <v>118.102</v>
      </c>
      <c r="E318" s="52" t="s">
        <v>1539</v>
      </c>
      <c r="F318" s="52" t="s">
        <v>1540</v>
      </c>
      <c r="G318" s="53">
        <v>88.552000000000007</v>
      </c>
      <c r="H318" s="52" t="s">
        <v>59</v>
      </c>
    </row>
    <row r="319" spans="1:8" s="63" customFormat="1" x14ac:dyDescent="0.25">
      <c r="A319" s="52" t="s">
        <v>1541</v>
      </c>
      <c r="B319" s="53">
        <v>4788792.1849999996</v>
      </c>
      <c r="C319" s="53">
        <v>594562.61699999997</v>
      </c>
      <c r="D319" s="53">
        <v>173.85900000000001</v>
      </c>
      <c r="E319" s="52" t="s">
        <v>1542</v>
      </c>
      <c r="F319" s="52" t="s">
        <v>1543</v>
      </c>
      <c r="G319" s="53">
        <v>143.84</v>
      </c>
      <c r="H319" s="52" t="s">
        <v>40</v>
      </c>
    </row>
    <row r="320" spans="1:8" s="63" customFormat="1" x14ac:dyDescent="0.25">
      <c r="A320" s="52" t="s">
        <v>1544</v>
      </c>
      <c r="B320" s="53">
        <v>4795461.8260000004</v>
      </c>
      <c r="C320" s="53">
        <v>614688.84499999997</v>
      </c>
      <c r="D320" s="53">
        <v>89.162999999999997</v>
      </c>
      <c r="E320" s="52" t="s">
        <v>1545</v>
      </c>
      <c r="F320" s="52" t="s">
        <v>1546</v>
      </c>
      <c r="G320" s="53">
        <v>59.006999999999998</v>
      </c>
      <c r="H320" s="52" t="s">
        <v>633</v>
      </c>
    </row>
    <row r="321" spans="1:8" s="63" customFormat="1" x14ac:dyDescent="0.25">
      <c r="A321" s="52" t="s">
        <v>1547</v>
      </c>
      <c r="B321" s="53">
        <v>4781606.0880000005</v>
      </c>
      <c r="C321" s="53">
        <v>601919.598</v>
      </c>
      <c r="D321" s="53">
        <v>104.824</v>
      </c>
      <c r="E321" s="52" t="s">
        <v>1548</v>
      </c>
      <c r="F321" s="52" t="s">
        <v>1549</v>
      </c>
      <c r="G321" s="53">
        <v>74.477999999999994</v>
      </c>
      <c r="H321" s="52" t="s">
        <v>40</v>
      </c>
    </row>
    <row r="322" spans="1:8" s="63" customFormat="1" x14ac:dyDescent="0.25">
      <c r="A322" s="52" t="s">
        <v>1550</v>
      </c>
      <c r="B322" s="53">
        <v>4761826.5</v>
      </c>
      <c r="C322" s="53">
        <v>593674.69299999997</v>
      </c>
      <c r="D322" s="53">
        <v>76.025999999999996</v>
      </c>
      <c r="E322" s="52" t="s">
        <v>1551</v>
      </c>
      <c r="F322" s="52" t="s">
        <v>1552</v>
      </c>
      <c r="G322" s="53">
        <v>45.218000000000004</v>
      </c>
      <c r="H322" s="52" t="s">
        <v>633</v>
      </c>
    </row>
    <row r="323" spans="1:8" s="63" customFormat="1" x14ac:dyDescent="0.25">
      <c r="A323" s="52" t="s">
        <v>1553</v>
      </c>
      <c r="B323" s="53">
        <v>4767625.16</v>
      </c>
      <c r="C323" s="53">
        <v>566353.84</v>
      </c>
      <c r="D323" s="53">
        <v>250.46799999999999</v>
      </c>
      <c r="E323" s="52" t="s">
        <v>1554</v>
      </c>
      <c r="F323" s="52" t="s">
        <v>1555</v>
      </c>
      <c r="G323" s="53">
        <v>219.95500000000001</v>
      </c>
      <c r="H323" s="52" t="s">
        <v>40</v>
      </c>
    </row>
    <row r="324" spans="1:8" s="63" customFormat="1" x14ac:dyDescent="0.25">
      <c r="A324" s="52" t="s">
        <v>1556</v>
      </c>
      <c r="B324" s="53">
        <v>4756371.8219999997</v>
      </c>
      <c r="C324" s="53">
        <v>572364.576</v>
      </c>
      <c r="D324" s="53">
        <v>224.19499999999999</v>
      </c>
      <c r="E324" s="52" t="s">
        <v>1557</v>
      </c>
      <c r="F324" s="52" t="s">
        <v>1558</v>
      </c>
      <c r="G324" s="53">
        <v>193.392</v>
      </c>
      <c r="H324" s="52" t="s">
        <v>40</v>
      </c>
    </row>
    <row r="325" spans="1:8" s="63" customFormat="1" x14ac:dyDescent="0.25">
      <c r="A325" s="52" t="s">
        <v>1559</v>
      </c>
      <c r="B325" s="53">
        <v>4771162.5180000002</v>
      </c>
      <c r="C325" s="53">
        <v>578234.12199999997</v>
      </c>
      <c r="D325" s="53">
        <v>343.03199999999998</v>
      </c>
      <c r="E325" s="52" t="s">
        <v>1560</v>
      </c>
      <c r="F325" s="52" t="s">
        <v>1561</v>
      </c>
      <c r="G325" s="53">
        <v>312.71899999999999</v>
      </c>
      <c r="H325" s="52" t="s">
        <v>40</v>
      </c>
    </row>
    <row r="326" spans="1:8" s="63" customFormat="1" x14ac:dyDescent="0.25">
      <c r="A326" s="52" t="s">
        <v>1562</v>
      </c>
      <c r="B326" s="53">
        <v>4772333.43</v>
      </c>
      <c r="C326" s="53">
        <v>621514.68099999998</v>
      </c>
      <c r="D326" s="53">
        <v>109.76600000000001</v>
      </c>
      <c r="E326" s="52" t="s">
        <v>1563</v>
      </c>
      <c r="F326" s="52" t="s">
        <v>1564</v>
      </c>
      <c r="G326" s="53">
        <v>79.3</v>
      </c>
      <c r="H326" s="52" t="s">
        <v>1054</v>
      </c>
    </row>
    <row r="327" spans="1:8" s="63" customFormat="1" x14ac:dyDescent="0.25">
      <c r="A327" s="52" t="s">
        <v>1565</v>
      </c>
      <c r="B327" s="53">
        <v>4764769.7189999996</v>
      </c>
      <c r="C327" s="53">
        <v>632336.36800000002</v>
      </c>
      <c r="D327" s="53">
        <v>152.767</v>
      </c>
      <c r="E327" s="52" t="s">
        <v>1566</v>
      </c>
      <c r="F327" s="52" t="s">
        <v>1567</v>
      </c>
      <c r="G327" s="53">
        <v>122.501</v>
      </c>
      <c r="H327" s="52" t="s">
        <v>65</v>
      </c>
    </row>
    <row r="328" spans="1:8" s="63" customFormat="1" x14ac:dyDescent="0.25">
      <c r="A328" s="52" t="s">
        <v>1568</v>
      </c>
      <c r="B328" s="53">
        <v>4781539.4910000004</v>
      </c>
      <c r="C328" s="53">
        <v>635897.56999999995</v>
      </c>
      <c r="D328" s="53">
        <v>147.72</v>
      </c>
      <c r="E328" s="52" t="s">
        <v>1569</v>
      </c>
      <c r="F328" s="52" t="s">
        <v>1570</v>
      </c>
      <c r="G328" s="53">
        <v>117.851</v>
      </c>
      <c r="H328" s="52" t="s">
        <v>40</v>
      </c>
    </row>
    <row r="329" spans="1:8" s="63" customFormat="1" x14ac:dyDescent="0.25">
      <c r="A329" s="52" t="s">
        <v>1571</v>
      </c>
      <c r="B329" s="53">
        <v>4802457.3660000004</v>
      </c>
      <c r="C329" s="53">
        <v>630165.16299999994</v>
      </c>
      <c r="D329" s="53">
        <v>118.306</v>
      </c>
      <c r="E329" s="52" t="s">
        <v>1572</v>
      </c>
      <c r="F329" s="52" t="s">
        <v>1573</v>
      </c>
      <c r="G329" s="53">
        <v>88.477000000000004</v>
      </c>
      <c r="H329" s="52" t="s">
        <v>40</v>
      </c>
    </row>
    <row r="330" spans="1:8" s="63" customFormat="1" x14ac:dyDescent="0.25">
      <c r="A330" s="52" t="s">
        <v>1574</v>
      </c>
      <c r="B330" s="53">
        <v>4812187.0049999999</v>
      </c>
      <c r="C330" s="53">
        <v>634215.91899999999</v>
      </c>
      <c r="D330" s="53">
        <v>101.482</v>
      </c>
      <c r="E330" s="52" t="s">
        <v>1575</v>
      </c>
      <c r="F330" s="52" t="s">
        <v>1576</v>
      </c>
      <c r="G330" s="53">
        <v>71.855999999999995</v>
      </c>
      <c r="H330" s="52" t="s">
        <v>40</v>
      </c>
    </row>
    <row r="331" spans="1:8" s="63" customFormat="1" x14ac:dyDescent="0.25">
      <c r="A331" s="52" t="s">
        <v>1577</v>
      </c>
      <c r="B331" s="53">
        <v>4807489.2070000004</v>
      </c>
      <c r="C331" s="53">
        <v>622218.67000000004</v>
      </c>
      <c r="D331" s="53">
        <v>49.027000000000001</v>
      </c>
      <c r="E331" s="52" t="s">
        <v>1578</v>
      </c>
      <c r="F331" s="52" t="s">
        <v>1579</v>
      </c>
      <c r="G331" s="53">
        <v>19.111999999999998</v>
      </c>
      <c r="H331" s="52" t="s">
        <v>40</v>
      </c>
    </row>
    <row r="332" spans="1:8" s="63" customFormat="1" x14ac:dyDescent="0.25">
      <c r="A332" s="52" t="s">
        <v>1580</v>
      </c>
      <c r="B332" s="53">
        <v>4756515.051</v>
      </c>
      <c r="C332" s="53">
        <v>507891.98</v>
      </c>
      <c r="D332" s="53">
        <v>348.88299999999998</v>
      </c>
      <c r="E332" s="52" t="s">
        <v>1581</v>
      </c>
      <c r="F332" s="52" t="s">
        <v>1582</v>
      </c>
      <c r="G332" s="53">
        <v>317.54199999999997</v>
      </c>
      <c r="H332" s="52" t="s">
        <v>40</v>
      </c>
    </row>
    <row r="333" spans="1:8" s="63" customFormat="1" x14ac:dyDescent="0.25">
      <c r="A333" s="52" t="s">
        <v>1583</v>
      </c>
      <c r="B333" s="53">
        <v>4797224.602</v>
      </c>
      <c r="C333" s="53">
        <v>537751.41700000002</v>
      </c>
      <c r="D333" s="53">
        <v>524.15300000000002</v>
      </c>
      <c r="E333" s="52" t="s">
        <v>1584</v>
      </c>
      <c r="F333" s="52" t="s">
        <v>1585</v>
      </c>
      <c r="G333" s="53">
        <v>494.47500000000002</v>
      </c>
      <c r="H333" s="52" t="s">
        <v>64</v>
      </c>
    </row>
    <row r="334" spans="1:8" s="63" customFormat="1" x14ac:dyDescent="0.25">
      <c r="A334" s="52" t="s">
        <v>1586</v>
      </c>
      <c r="B334" s="53">
        <v>4804321.858</v>
      </c>
      <c r="C334" s="53">
        <v>532503.11499999999</v>
      </c>
      <c r="D334" s="53">
        <v>529.41</v>
      </c>
      <c r="E334" s="52" t="s">
        <v>1587</v>
      </c>
      <c r="F334" s="52" t="s">
        <v>1588</v>
      </c>
      <c r="G334" s="53">
        <v>499.80099999999999</v>
      </c>
      <c r="H334" s="52" t="s">
        <v>40</v>
      </c>
    </row>
    <row r="335" spans="1:8" s="63" customFormat="1" x14ac:dyDescent="0.25">
      <c r="A335" s="52" t="s">
        <v>1589</v>
      </c>
      <c r="B335" s="53">
        <v>4811165.3609999996</v>
      </c>
      <c r="C335" s="53">
        <v>544318.46499999997</v>
      </c>
      <c r="D335" s="53">
        <v>546.09900000000005</v>
      </c>
      <c r="E335" s="52" t="s">
        <v>1590</v>
      </c>
      <c r="F335" s="52" t="s">
        <v>1591</v>
      </c>
      <c r="G335" s="53">
        <v>516.88599999999997</v>
      </c>
      <c r="H335" s="52" t="s">
        <v>64</v>
      </c>
    </row>
    <row r="336" spans="1:8" s="63" customFormat="1" x14ac:dyDescent="0.25">
      <c r="A336" s="52" t="s">
        <v>1592</v>
      </c>
      <c r="B336" s="53">
        <v>4788333.2970000003</v>
      </c>
      <c r="C336" s="53">
        <v>528354.56200000003</v>
      </c>
      <c r="D336" s="53">
        <v>440.67899999999997</v>
      </c>
      <c r="E336" s="52" t="s">
        <v>1593</v>
      </c>
      <c r="F336" s="52" t="s">
        <v>1594</v>
      </c>
      <c r="G336" s="53">
        <v>410.52199999999999</v>
      </c>
      <c r="H336" s="52" t="s">
        <v>60</v>
      </c>
    </row>
    <row r="337" spans="1:8" s="63" customFormat="1" x14ac:dyDescent="0.25">
      <c r="A337" s="52" t="s">
        <v>1595</v>
      </c>
      <c r="B337" s="53">
        <v>4782551.9979999997</v>
      </c>
      <c r="C337" s="53">
        <v>503897.79499999998</v>
      </c>
      <c r="D337" s="53">
        <v>356.786</v>
      </c>
      <c r="E337" s="52" t="s">
        <v>1596</v>
      </c>
      <c r="F337" s="52" t="s">
        <v>1597</v>
      </c>
      <c r="G337" s="53">
        <v>325.60899999999998</v>
      </c>
      <c r="H337" s="52" t="s">
        <v>60</v>
      </c>
    </row>
    <row r="338" spans="1:8" s="63" customFormat="1" x14ac:dyDescent="0.25">
      <c r="A338" s="52" t="s">
        <v>1598</v>
      </c>
      <c r="B338" s="53">
        <v>4762685.1950000003</v>
      </c>
      <c r="C338" s="53">
        <v>504027.755</v>
      </c>
      <c r="D338" s="53">
        <v>124.84399999999999</v>
      </c>
      <c r="E338" s="52" t="s">
        <v>1599</v>
      </c>
      <c r="F338" s="52" t="s">
        <v>1600</v>
      </c>
      <c r="G338" s="53">
        <v>93.311000000000007</v>
      </c>
      <c r="H338" s="52" t="s">
        <v>40</v>
      </c>
    </row>
    <row r="339" spans="1:8" s="63" customFormat="1" x14ac:dyDescent="0.25">
      <c r="A339" s="52" t="s">
        <v>1601</v>
      </c>
      <c r="B339" s="53">
        <v>4755367.7860000003</v>
      </c>
      <c r="C339" s="53">
        <v>522369.69699999999</v>
      </c>
      <c r="D339" s="53">
        <v>216.12</v>
      </c>
      <c r="E339" s="52" t="s">
        <v>1602</v>
      </c>
      <c r="F339" s="52" t="s">
        <v>1603</v>
      </c>
      <c r="G339" s="53">
        <v>184.899</v>
      </c>
      <c r="H339" s="52" t="s">
        <v>61</v>
      </c>
    </row>
    <row r="340" spans="1:8" s="63" customFormat="1" x14ac:dyDescent="0.25">
      <c r="A340" s="52" t="s">
        <v>1604</v>
      </c>
      <c r="B340" s="53">
        <v>4755946.2939999998</v>
      </c>
      <c r="C340" s="53">
        <v>551032.88100000005</v>
      </c>
      <c r="D340" s="53">
        <v>89.57</v>
      </c>
      <c r="E340" s="52" t="s">
        <v>1605</v>
      </c>
      <c r="F340" s="52" t="s">
        <v>1606</v>
      </c>
      <c r="G340" s="53">
        <v>58.637</v>
      </c>
      <c r="H340" s="52" t="s">
        <v>40</v>
      </c>
    </row>
    <row r="341" spans="1:8" s="63" customFormat="1" x14ac:dyDescent="0.25">
      <c r="A341" s="52" t="s">
        <v>1607</v>
      </c>
      <c r="B341" s="53">
        <v>4757319.0489999996</v>
      </c>
      <c r="C341" s="53">
        <v>611431.09499999997</v>
      </c>
      <c r="D341" s="53">
        <v>28.151</v>
      </c>
      <c r="E341" s="52" t="s">
        <v>1608</v>
      </c>
      <c r="F341" s="52" t="s">
        <v>1609</v>
      </c>
      <c r="G341" s="53">
        <v>-2.806</v>
      </c>
      <c r="H341" s="52" t="s">
        <v>40</v>
      </c>
    </row>
    <row r="342" spans="1:8" s="63" customFormat="1" x14ac:dyDescent="0.25">
      <c r="A342" s="52" t="s">
        <v>1610</v>
      </c>
      <c r="B342" s="53">
        <v>4785490.7439999999</v>
      </c>
      <c r="C342" s="53">
        <v>622824.924</v>
      </c>
      <c r="D342" s="53">
        <v>106.25700000000001</v>
      </c>
      <c r="E342" s="52" t="s">
        <v>1611</v>
      </c>
      <c r="F342" s="52" t="s">
        <v>1612</v>
      </c>
      <c r="G342" s="53">
        <v>76.043000000000006</v>
      </c>
      <c r="H342" s="52" t="s">
        <v>64</v>
      </c>
    </row>
    <row r="343" spans="1:8" s="63" customFormat="1" x14ac:dyDescent="0.25">
      <c r="A343" s="52" t="s">
        <v>1613</v>
      </c>
      <c r="B343" s="53">
        <v>4677047.2860000003</v>
      </c>
      <c r="C343" s="53">
        <v>551943.45600000001</v>
      </c>
      <c r="D343" s="53">
        <v>404.50099999999998</v>
      </c>
      <c r="E343" s="52" t="s">
        <v>1614</v>
      </c>
      <c r="F343" s="52" t="s">
        <v>1615</v>
      </c>
      <c r="G343" s="53">
        <v>374.57900000000001</v>
      </c>
      <c r="H343" s="52" t="s">
        <v>40</v>
      </c>
    </row>
    <row r="344" spans="1:8" s="63" customFormat="1" x14ac:dyDescent="0.25">
      <c r="A344" s="52" t="s">
        <v>1616</v>
      </c>
      <c r="B344" s="53">
        <v>4800219.2939999998</v>
      </c>
      <c r="C344" s="53">
        <v>594395.973</v>
      </c>
      <c r="D344" s="53">
        <v>206.489</v>
      </c>
      <c r="E344" s="52" t="s">
        <v>1617</v>
      </c>
      <c r="F344" s="52" t="s">
        <v>1618</v>
      </c>
      <c r="G344" s="53">
        <v>176.822</v>
      </c>
      <c r="H344" s="52" t="s">
        <v>40</v>
      </c>
    </row>
    <row r="345" spans="1:8" s="63" customFormat="1" x14ac:dyDescent="0.25">
      <c r="A345" s="52" t="s">
        <v>1619</v>
      </c>
      <c r="B345" s="53">
        <v>4815195.1229999997</v>
      </c>
      <c r="C345" s="53">
        <v>581498.446</v>
      </c>
      <c r="D345" s="53">
        <v>506.89800000000002</v>
      </c>
      <c r="E345" s="52" t="s">
        <v>1620</v>
      </c>
      <c r="F345" s="52" t="s">
        <v>1621</v>
      </c>
      <c r="G345" s="53">
        <v>477.947</v>
      </c>
      <c r="H345" s="52" t="s">
        <v>60</v>
      </c>
    </row>
    <row r="346" spans="1:8" s="63" customFormat="1" x14ac:dyDescent="0.25">
      <c r="A346" s="52" t="s">
        <v>1622</v>
      </c>
      <c r="B346" s="53">
        <v>4795088.93</v>
      </c>
      <c r="C346" s="53">
        <v>579712.05000000005</v>
      </c>
      <c r="D346" s="53">
        <v>251.96</v>
      </c>
      <c r="E346" s="52" t="s">
        <v>1623</v>
      </c>
      <c r="F346" s="52" t="s">
        <v>1624</v>
      </c>
      <c r="G346" s="53">
        <v>222.37100000000001</v>
      </c>
      <c r="H346" s="52" t="s">
        <v>64</v>
      </c>
    </row>
    <row r="347" spans="1:8" s="63" customFormat="1" x14ac:dyDescent="0.25">
      <c r="A347" s="52" t="s">
        <v>1625</v>
      </c>
      <c r="B347" s="53">
        <v>4813936.2070000004</v>
      </c>
      <c r="C347" s="53">
        <v>564043.88800000004</v>
      </c>
      <c r="D347" s="53">
        <v>391.69400000000002</v>
      </c>
      <c r="E347" s="52" t="s">
        <v>1626</v>
      </c>
      <c r="F347" s="52" t="s">
        <v>1627</v>
      </c>
      <c r="G347" s="53">
        <v>362.661</v>
      </c>
      <c r="H347" s="52" t="s">
        <v>58</v>
      </c>
    </row>
    <row r="348" spans="1:8" s="63" customFormat="1" x14ac:dyDescent="0.25">
      <c r="A348" s="52" t="s">
        <v>1628</v>
      </c>
      <c r="B348" s="53">
        <v>4774451.932</v>
      </c>
      <c r="C348" s="53">
        <v>560587.92700000003</v>
      </c>
      <c r="D348" s="53">
        <v>253.89099999999999</v>
      </c>
      <c r="E348" s="52" t="s">
        <v>1629</v>
      </c>
      <c r="F348" s="52" t="s">
        <v>1630</v>
      </c>
      <c r="G348" s="53">
        <v>223.59399999999999</v>
      </c>
      <c r="H348" s="52" t="s">
        <v>40</v>
      </c>
    </row>
    <row r="349" spans="1:8" s="63" customFormat="1" x14ac:dyDescent="0.25">
      <c r="A349" s="52" t="s">
        <v>1631</v>
      </c>
      <c r="B349" s="53">
        <v>4788233.4270000001</v>
      </c>
      <c r="C349" s="53">
        <v>539176.96699999995</v>
      </c>
      <c r="D349" s="53">
        <v>517.59900000000005</v>
      </c>
      <c r="E349" s="52" t="s">
        <v>1632</v>
      </c>
      <c r="F349" s="52" t="s">
        <v>1633</v>
      </c>
      <c r="G349" s="53">
        <v>487.726</v>
      </c>
      <c r="H349" s="52" t="s">
        <v>64</v>
      </c>
    </row>
    <row r="350" spans="1:8" s="63" customFormat="1" x14ac:dyDescent="0.25">
      <c r="A350" s="52" t="s">
        <v>1634</v>
      </c>
      <c r="B350" s="53">
        <v>4767259.6610000003</v>
      </c>
      <c r="C350" s="53">
        <v>519221.13500000001</v>
      </c>
      <c r="D350" s="53">
        <v>172.43600000000001</v>
      </c>
      <c r="E350" s="52" t="s">
        <v>1635</v>
      </c>
      <c r="F350" s="52" t="s">
        <v>1636</v>
      </c>
      <c r="G350" s="53">
        <v>141.28399999999999</v>
      </c>
      <c r="H350" s="52" t="s">
        <v>40</v>
      </c>
    </row>
    <row r="351" spans="1:8" s="63" customFormat="1" x14ac:dyDescent="0.25">
      <c r="A351" s="52" t="s">
        <v>1637</v>
      </c>
      <c r="B351" s="53">
        <v>4771345.5049999999</v>
      </c>
      <c r="C351" s="53">
        <v>588092.62</v>
      </c>
      <c r="D351" s="53">
        <v>167.68299999999999</v>
      </c>
      <c r="E351" s="52" t="s">
        <v>1638</v>
      </c>
      <c r="F351" s="52" t="s">
        <v>1639</v>
      </c>
      <c r="G351" s="53">
        <v>137.244</v>
      </c>
      <c r="H351" s="52" t="s">
        <v>40</v>
      </c>
    </row>
    <row r="352" spans="1:8" s="63" customFormat="1" x14ac:dyDescent="0.25">
      <c r="A352" s="52" t="s">
        <v>1640</v>
      </c>
      <c r="B352" s="53">
        <v>4782467.2369999997</v>
      </c>
      <c r="C352" s="53">
        <v>579267.28899999999</v>
      </c>
      <c r="D352" s="53">
        <v>532.91899999999998</v>
      </c>
      <c r="E352" s="52" t="s">
        <v>1641</v>
      </c>
      <c r="F352" s="52" t="s">
        <v>1642</v>
      </c>
      <c r="G352" s="53">
        <v>503.02600000000001</v>
      </c>
      <c r="H352" s="52" t="s">
        <v>64</v>
      </c>
    </row>
    <row r="353" spans="1:8" s="63" customFormat="1" x14ac:dyDescent="0.25">
      <c r="A353" s="52" t="s">
        <v>1643</v>
      </c>
      <c r="B353" s="53">
        <v>4772573.84</v>
      </c>
      <c r="C353" s="53">
        <v>550609.62800000003</v>
      </c>
      <c r="D353" s="53">
        <v>498.58300000000003</v>
      </c>
      <c r="E353" s="52" t="s">
        <v>1644</v>
      </c>
      <c r="F353" s="52" t="s">
        <v>1645</v>
      </c>
      <c r="G353" s="53">
        <v>468.26799999999997</v>
      </c>
      <c r="H353" s="52" t="s">
        <v>40</v>
      </c>
    </row>
    <row r="354" spans="1:8" s="63" customFormat="1" x14ac:dyDescent="0.25">
      <c r="A354" s="52" t="s">
        <v>1646</v>
      </c>
      <c r="B354" s="53">
        <v>4754247.6030000001</v>
      </c>
      <c r="C354" s="53">
        <v>462387.08399999997</v>
      </c>
      <c r="D354" s="53">
        <v>300.041</v>
      </c>
      <c r="E354" s="52" t="s">
        <v>1647</v>
      </c>
      <c r="F354" s="52" t="s">
        <v>1648</v>
      </c>
      <c r="G354" s="53">
        <v>267.92399999999998</v>
      </c>
      <c r="H354" s="52" t="s">
        <v>1649</v>
      </c>
    </row>
    <row r="355" spans="1:8" s="63" customFormat="1" x14ac:dyDescent="0.25">
      <c r="A355" s="52" t="s">
        <v>1650</v>
      </c>
      <c r="B355" s="53">
        <v>4754378.2139999997</v>
      </c>
      <c r="C355" s="53">
        <v>372405.94400000002</v>
      </c>
      <c r="D355" s="53">
        <v>209.417</v>
      </c>
      <c r="E355" s="52" t="s">
        <v>1651</v>
      </c>
      <c r="F355" s="52" t="s">
        <v>1652</v>
      </c>
      <c r="G355" s="53">
        <v>175.512</v>
      </c>
      <c r="H355" s="52" t="s">
        <v>40</v>
      </c>
    </row>
    <row r="356" spans="1:8" s="63" customFormat="1" x14ac:dyDescent="0.25">
      <c r="A356" s="52" t="s">
        <v>1653</v>
      </c>
      <c r="B356" s="53">
        <v>4746670.4270000001</v>
      </c>
      <c r="C356" s="53">
        <v>371421.891</v>
      </c>
      <c r="D356" s="53">
        <v>275.63099999999997</v>
      </c>
      <c r="E356" s="52" t="s">
        <v>1654</v>
      </c>
      <c r="F356" s="52" t="s">
        <v>1655</v>
      </c>
      <c r="G356" s="53">
        <v>241.86699999999999</v>
      </c>
      <c r="H356" s="52" t="s">
        <v>40</v>
      </c>
    </row>
    <row r="357" spans="1:8" s="63" customFormat="1" x14ac:dyDescent="0.25">
      <c r="A357" s="52" t="s">
        <v>1656</v>
      </c>
      <c r="B357" s="53">
        <v>4752881.517</v>
      </c>
      <c r="C357" s="53">
        <v>359409.69300000003</v>
      </c>
      <c r="D357" s="53">
        <v>140.28200000000001</v>
      </c>
      <c r="E357" s="52" t="s">
        <v>1657</v>
      </c>
      <c r="F357" s="52" t="s">
        <v>1658</v>
      </c>
      <c r="G357" s="53">
        <v>106.084</v>
      </c>
      <c r="H357" s="52" t="s">
        <v>40</v>
      </c>
    </row>
    <row r="358" spans="1:8" s="63" customFormat="1" x14ac:dyDescent="0.25">
      <c r="A358" s="52" t="s">
        <v>1659</v>
      </c>
      <c r="B358" s="53">
        <v>4740654.6090000002</v>
      </c>
      <c r="C358" s="53">
        <v>386568.283</v>
      </c>
      <c r="D358" s="53">
        <v>330.69900000000001</v>
      </c>
      <c r="E358" s="52" t="s">
        <v>1660</v>
      </c>
      <c r="F358" s="52" t="s">
        <v>1661</v>
      </c>
      <c r="G358" s="53">
        <v>297.40499999999997</v>
      </c>
      <c r="H358" s="52" t="s">
        <v>40</v>
      </c>
    </row>
    <row r="359" spans="1:8" s="63" customFormat="1" x14ac:dyDescent="0.25">
      <c r="A359" s="52" t="s">
        <v>1662</v>
      </c>
      <c r="B359" s="53">
        <v>4745742.7860000003</v>
      </c>
      <c r="C359" s="53">
        <v>380329.03499999997</v>
      </c>
      <c r="D359" s="53">
        <v>272.46699999999998</v>
      </c>
      <c r="E359" s="52" t="s">
        <v>1663</v>
      </c>
      <c r="F359" s="52" t="s">
        <v>1664</v>
      </c>
      <c r="G359" s="53">
        <v>238.90600000000001</v>
      </c>
      <c r="H359" s="52" t="s">
        <v>40</v>
      </c>
    </row>
    <row r="360" spans="1:8" s="63" customFormat="1" x14ac:dyDescent="0.25">
      <c r="A360" s="52" t="s">
        <v>1665</v>
      </c>
      <c r="B360" s="53">
        <v>4737953.2170000002</v>
      </c>
      <c r="C360" s="53">
        <v>372486.245</v>
      </c>
      <c r="D360" s="53">
        <v>363.11900000000003</v>
      </c>
      <c r="E360" s="52" t="s">
        <v>1666</v>
      </c>
      <c r="F360" s="52" t="s">
        <v>1667</v>
      </c>
      <c r="G360" s="53">
        <v>329.577</v>
      </c>
      <c r="H360" s="52" t="s">
        <v>40</v>
      </c>
    </row>
    <row r="361" spans="1:8" s="63" customFormat="1" x14ac:dyDescent="0.25">
      <c r="A361" s="52" t="s">
        <v>1668</v>
      </c>
      <c r="B361" s="53">
        <v>4724095.6270000003</v>
      </c>
      <c r="C361" s="53">
        <v>382796.97499999998</v>
      </c>
      <c r="D361" s="53">
        <v>242.17500000000001</v>
      </c>
      <c r="E361" s="52" t="s">
        <v>1669</v>
      </c>
      <c r="F361" s="52" t="s">
        <v>1670</v>
      </c>
      <c r="G361" s="53">
        <v>209.02699999999999</v>
      </c>
      <c r="H361" s="52" t="s">
        <v>59</v>
      </c>
    </row>
    <row r="362" spans="1:8" s="63" customFormat="1" x14ac:dyDescent="0.25">
      <c r="A362" s="52" t="s">
        <v>1671</v>
      </c>
      <c r="B362" s="53">
        <v>4702813.2450000001</v>
      </c>
      <c r="C362" s="53">
        <v>384354.46799999999</v>
      </c>
      <c r="D362" s="53">
        <v>332.923</v>
      </c>
      <c r="E362" s="52" t="s">
        <v>1672</v>
      </c>
      <c r="F362" s="52" t="s">
        <v>1673</v>
      </c>
      <c r="G362" s="53">
        <v>299.89499999999998</v>
      </c>
      <c r="H362" s="52" t="s">
        <v>40</v>
      </c>
    </row>
    <row r="363" spans="1:8" s="63" customFormat="1" x14ac:dyDescent="0.25">
      <c r="A363" s="52" t="s">
        <v>1674</v>
      </c>
      <c r="B363" s="53">
        <v>4716841.682</v>
      </c>
      <c r="C363" s="53">
        <v>404140.011</v>
      </c>
      <c r="D363" s="53">
        <v>337.86900000000003</v>
      </c>
      <c r="E363" s="52" t="s">
        <v>1675</v>
      </c>
      <c r="F363" s="52" t="s">
        <v>1676</v>
      </c>
      <c r="G363" s="53">
        <v>305.2</v>
      </c>
      <c r="H363" s="52" t="s">
        <v>40</v>
      </c>
    </row>
    <row r="364" spans="1:8" s="63" customFormat="1" x14ac:dyDescent="0.25">
      <c r="A364" s="52" t="s">
        <v>1677</v>
      </c>
      <c r="B364" s="53">
        <v>4699161.409</v>
      </c>
      <c r="C364" s="53">
        <v>414794.87800000003</v>
      </c>
      <c r="D364" s="53">
        <v>312.17200000000003</v>
      </c>
      <c r="E364" s="52" t="s">
        <v>1678</v>
      </c>
      <c r="F364" s="52" t="s">
        <v>1679</v>
      </c>
      <c r="G364" s="53">
        <v>279.68599999999998</v>
      </c>
      <c r="H364" s="52" t="s">
        <v>40</v>
      </c>
    </row>
    <row r="365" spans="1:8" s="63" customFormat="1" x14ac:dyDescent="0.25">
      <c r="A365" s="52" t="s">
        <v>1680</v>
      </c>
      <c r="B365" s="53">
        <v>4721997.3099999996</v>
      </c>
      <c r="C365" s="53">
        <v>435805.64199999999</v>
      </c>
      <c r="D365" s="53">
        <v>368.69799999999998</v>
      </c>
      <c r="E365" s="52" t="s">
        <v>1681</v>
      </c>
      <c r="F365" s="52" t="s">
        <v>1682</v>
      </c>
      <c r="G365" s="53">
        <v>336.60199999999998</v>
      </c>
      <c r="H365" s="52" t="s">
        <v>64</v>
      </c>
    </row>
    <row r="366" spans="1:8" s="63" customFormat="1" x14ac:dyDescent="0.25">
      <c r="A366" s="52" t="s">
        <v>1683</v>
      </c>
      <c r="B366" s="53">
        <v>4729330.4239999996</v>
      </c>
      <c r="C366" s="53">
        <v>415764.18900000001</v>
      </c>
      <c r="D366" s="53">
        <v>352.64800000000002</v>
      </c>
      <c r="E366" s="52" t="s">
        <v>1684</v>
      </c>
      <c r="F366" s="52" t="s">
        <v>1685</v>
      </c>
      <c r="G366" s="53">
        <v>320.16399999999999</v>
      </c>
      <c r="H366" s="52" t="s">
        <v>40</v>
      </c>
    </row>
    <row r="367" spans="1:8" s="63" customFormat="1" x14ac:dyDescent="0.25">
      <c r="A367" s="52" t="s">
        <v>1686</v>
      </c>
      <c r="B367" s="53">
        <v>4751754.3439999996</v>
      </c>
      <c r="C367" s="53">
        <v>408975.59899999999</v>
      </c>
      <c r="D367" s="53">
        <v>309.98</v>
      </c>
      <c r="E367" s="52" t="s">
        <v>1687</v>
      </c>
      <c r="F367" s="52" t="s">
        <v>1688</v>
      </c>
      <c r="G367" s="53">
        <v>276.95100000000002</v>
      </c>
      <c r="H367" s="52" t="s">
        <v>40</v>
      </c>
    </row>
    <row r="368" spans="1:8" s="63" customFormat="1" x14ac:dyDescent="0.25">
      <c r="A368" s="52" t="s">
        <v>1689</v>
      </c>
      <c r="B368" s="53">
        <v>4741207.659</v>
      </c>
      <c r="C368" s="53">
        <v>403447.57400000002</v>
      </c>
      <c r="D368" s="53">
        <v>412.09500000000003</v>
      </c>
      <c r="E368" s="52" t="s">
        <v>1690</v>
      </c>
      <c r="F368" s="52" t="s">
        <v>1691</v>
      </c>
      <c r="G368" s="53">
        <v>379.185</v>
      </c>
      <c r="H368" s="52" t="s">
        <v>40</v>
      </c>
    </row>
    <row r="369" spans="1:8" s="63" customFormat="1" x14ac:dyDescent="0.25">
      <c r="A369" s="52" t="s">
        <v>1692</v>
      </c>
      <c r="B369" s="53">
        <v>4744315.8720000004</v>
      </c>
      <c r="C369" s="53">
        <v>430176.06800000003</v>
      </c>
      <c r="D369" s="53">
        <v>397.404</v>
      </c>
      <c r="E369" s="52" t="s">
        <v>1693</v>
      </c>
      <c r="F369" s="52" t="s">
        <v>1694</v>
      </c>
      <c r="G369" s="53">
        <v>364.971</v>
      </c>
      <c r="H369" s="52" t="s">
        <v>65</v>
      </c>
    </row>
    <row r="370" spans="1:8" s="63" customFormat="1" x14ac:dyDescent="0.25">
      <c r="A370" s="52" t="s">
        <v>1695</v>
      </c>
      <c r="B370" s="53">
        <v>4749579.0750000002</v>
      </c>
      <c r="C370" s="53">
        <v>447587.53700000001</v>
      </c>
      <c r="D370" s="53">
        <v>401.096</v>
      </c>
      <c r="E370" s="52" t="s">
        <v>1696</v>
      </c>
      <c r="F370" s="52" t="s">
        <v>1697</v>
      </c>
      <c r="G370" s="53">
        <v>368.85899999999998</v>
      </c>
      <c r="H370" s="52" t="s">
        <v>468</v>
      </c>
    </row>
    <row r="371" spans="1:8" s="63" customFormat="1" x14ac:dyDescent="0.25">
      <c r="A371" s="52" t="s">
        <v>1698</v>
      </c>
      <c r="B371" s="53">
        <v>4751350.3849999998</v>
      </c>
      <c r="C371" s="53">
        <v>469074.973</v>
      </c>
      <c r="D371" s="53">
        <v>380.53</v>
      </c>
      <c r="E371" s="52" t="s">
        <v>1699</v>
      </c>
      <c r="F371" s="52" t="s">
        <v>1700</v>
      </c>
      <c r="G371" s="53">
        <v>348.62299999999999</v>
      </c>
      <c r="H371" s="52" t="s">
        <v>40</v>
      </c>
    </row>
    <row r="372" spans="1:8" s="63" customFormat="1" x14ac:dyDescent="0.25">
      <c r="A372" s="52" t="s">
        <v>1701</v>
      </c>
      <c r="B372" s="53">
        <v>4739557.5710000005</v>
      </c>
      <c r="C372" s="53">
        <v>479346.826</v>
      </c>
      <c r="D372" s="53">
        <v>355.06700000000001</v>
      </c>
      <c r="E372" s="52" t="s">
        <v>1702</v>
      </c>
      <c r="F372" s="52" t="s">
        <v>1703</v>
      </c>
      <c r="G372" s="53">
        <v>323.53500000000003</v>
      </c>
      <c r="H372" s="52" t="s">
        <v>64</v>
      </c>
    </row>
    <row r="373" spans="1:8" s="63" customFormat="1" x14ac:dyDescent="0.25">
      <c r="A373" s="52" t="s">
        <v>1704</v>
      </c>
      <c r="B373" s="53">
        <v>4748090.2180000003</v>
      </c>
      <c r="C373" s="53">
        <v>484202.47399999999</v>
      </c>
      <c r="D373" s="53">
        <v>361.42700000000002</v>
      </c>
      <c r="E373" s="52" t="s">
        <v>1705</v>
      </c>
      <c r="F373" s="52" t="s">
        <v>1706</v>
      </c>
      <c r="G373" s="53">
        <v>329.81700000000001</v>
      </c>
      <c r="H373" s="52" t="s">
        <v>65</v>
      </c>
    </row>
    <row r="374" spans="1:8" s="63" customFormat="1" x14ac:dyDescent="0.25">
      <c r="A374" s="52" t="s">
        <v>1707</v>
      </c>
      <c r="B374" s="53">
        <v>4753212.9840000002</v>
      </c>
      <c r="C374" s="53">
        <v>490590.58199999999</v>
      </c>
      <c r="D374" s="53">
        <v>373.608</v>
      </c>
      <c r="E374" s="52" t="s">
        <v>1708</v>
      </c>
      <c r="F374" s="52" t="s">
        <v>1709</v>
      </c>
      <c r="G374" s="53">
        <v>342.03</v>
      </c>
      <c r="H374" s="52" t="s">
        <v>40</v>
      </c>
    </row>
    <row r="375" spans="1:8" s="63" customFormat="1" x14ac:dyDescent="0.25">
      <c r="A375" s="52" t="s">
        <v>1710</v>
      </c>
      <c r="B375" s="53">
        <v>4708898.72</v>
      </c>
      <c r="C375" s="53">
        <v>457223.679</v>
      </c>
      <c r="D375" s="53">
        <v>306.34100000000001</v>
      </c>
      <c r="E375" s="52" t="s">
        <v>1711</v>
      </c>
      <c r="F375" s="52" t="s">
        <v>1712</v>
      </c>
      <c r="G375" s="53">
        <v>274.57</v>
      </c>
      <c r="H375" s="52" t="s">
        <v>63</v>
      </c>
    </row>
    <row r="376" spans="1:8" s="63" customFormat="1" x14ac:dyDescent="0.25">
      <c r="A376" s="52" t="s">
        <v>1713</v>
      </c>
      <c r="B376" s="53">
        <v>4721926.78</v>
      </c>
      <c r="C376" s="53">
        <v>502964.02399999998</v>
      </c>
      <c r="D376" s="53">
        <v>380.995</v>
      </c>
      <c r="E376" s="52" t="s">
        <v>1714</v>
      </c>
      <c r="F376" s="52" t="s">
        <v>1715</v>
      </c>
      <c r="G376" s="53">
        <v>349.89800000000002</v>
      </c>
      <c r="H376" s="52" t="s">
        <v>40</v>
      </c>
    </row>
    <row r="377" spans="1:8" s="63" customFormat="1" x14ac:dyDescent="0.25">
      <c r="A377" s="52" t="s">
        <v>1716</v>
      </c>
      <c r="B377" s="53">
        <v>4727790.6289999997</v>
      </c>
      <c r="C377" s="53">
        <v>483146.65500000003</v>
      </c>
      <c r="D377" s="53">
        <v>380.27600000000001</v>
      </c>
      <c r="E377" s="52" t="s">
        <v>1717</v>
      </c>
      <c r="F377" s="52" t="s">
        <v>1718</v>
      </c>
      <c r="G377" s="53">
        <v>348.90699999999998</v>
      </c>
      <c r="H377" s="52" t="s">
        <v>468</v>
      </c>
    </row>
    <row r="378" spans="1:8" s="63" customFormat="1" x14ac:dyDescent="0.25">
      <c r="A378" s="52" t="s">
        <v>1719</v>
      </c>
      <c r="B378" s="53">
        <v>4738797.7130000005</v>
      </c>
      <c r="C378" s="53">
        <v>462053.27399999998</v>
      </c>
      <c r="D378" s="53">
        <v>372.13900000000001</v>
      </c>
      <c r="E378" s="52" t="s">
        <v>1720</v>
      </c>
      <c r="F378" s="52" t="s">
        <v>1721</v>
      </c>
      <c r="G378" s="53">
        <v>340.3</v>
      </c>
      <c r="H378" s="52" t="s">
        <v>40</v>
      </c>
    </row>
    <row r="379" spans="1:8" s="63" customFormat="1" x14ac:dyDescent="0.25">
      <c r="A379" s="52" t="s">
        <v>1722</v>
      </c>
      <c r="B379" s="53">
        <v>4752652.4239999996</v>
      </c>
      <c r="C379" s="53">
        <v>388771.734</v>
      </c>
      <c r="D379" s="53">
        <v>363.10399999999998</v>
      </c>
      <c r="E379" s="52" t="s">
        <v>1723</v>
      </c>
      <c r="F379" s="52" t="s">
        <v>1724</v>
      </c>
      <c r="G379" s="53">
        <v>329.63799999999998</v>
      </c>
      <c r="H379" s="52" t="s">
        <v>58</v>
      </c>
    </row>
    <row r="380" spans="1:8" s="63" customFormat="1" x14ac:dyDescent="0.25">
      <c r="A380" s="52" t="s">
        <v>1725</v>
      </c>
      <c r="B380" s="53">
        <v>4755616.3480000002</v>
      </c>
      <c r="C380" s="53">
        <v>382012.35800000001</v>
      </c>
      <c r="D380" s="53">
        <v>300.20499999999998</v>
      </c>
      <c r="E380" s="52" t="s">
        <v>1726</v>
      </c>
      <c r="F380" s="52" t="s">
        <v>1727</v>
      </c>
      <c r="G380" s="53">
        <v>266.49799999999999</v>
      </c>
      <c r="H380" s="52" t="s">
        <v>59</v>
      </c>
    </row>
    <row r="381" spans="1:8" s="63" customFormat="1" x14ac:dyDescent="0.25">
      <c r="A381" s="52" t="s">
        <v>1728</v>
      </c>
      <c r="B381" s="53">
        <v>4749420.3279999997</v>
      </c>
      <c r="C381" s="53">
        <v>365511.69199999998</v>
      </c>
      <c r="D381" s="53">
        <v>194.297</v>
      </c>
      <c r="E381" s="52" t="s">
        <v>1729</v>
      </c>
      <c r="F381" s="52" t="s">
        <v>1730</v>
      </c>
      <c r="G381" s="53">
        <v>160.315</v>
      </c>
      <c r="H381" s="52" t="s">
        <v>58</v>
      </c>
    </row>
    <row r="382" spans="1:8" s="63" customFormat="1" x14ac:dyDescent="0.25">
      <c r="A382" s="52" t="s">
        <v>1731</v>
      </c>
      <c r="B382" s="53">
        <v>4726713.9689999996</v>
      </c>
      <c r="C382" s="53">
        <v>376218.03200000001</v>
      </c>
      <c r="D382" s="53">
        <v>343.23200000000003</v>
      </c>
      <c r="E382" s="52" t="s">
        <v>1732</v>
      </c>
      <c r="F382" s="52" t="s">
        <v>1733</v>
      </c>
      <c r="G382" s="53">
        <v>309.94200000000001</v>
      </c>
      <c r="H382" s="52" t="s">
        <v>64</v>
      </c>
    </row>
    <row r="383" spans="1:8" s="63" customFormat="1" x14ac:dyDescent="0.25">
      <c r="A383" s="52" t="s">
        <v>1734</v>
      </c>
      <c r="B383" s="53">
        <v>4713116.9759999998</v>
      </c>
      <c r="C383" s="53">
        <v>426685.00099999999</v>
      </c>
      <c r="D383" s="53">
        <v>338.33800000000002</v>
      </c>
      <c r="E383" s="52" t="s">
        <v>1735</v>
      </c>
      <c r="F383" s="52" t="s">
        <v>1736</v>
      </c>
      <c r="G383" s="53">
        <v>306.10399999999998</v>
      </c>
      <c r="H383" s="52" t="s">
        <v>40</v>
      </c>
    </row>
    <row r="384" spans="1:8" s="63" customFormat="1" x14ac:dyDescent="0.25">
      <c r="A384" s="52" t="s">
        <v>1737</v>
      </c>
      <c r="B384" s="53">
        <v>4731530.6579999998</v>
      </c>
      <c r="C384" s="53">
        <v>398193.56699999998</v>
      </c>
      <c r="D384" s="53">
        <v>428.916</v>
      </c>
      <c r="E384" s="52" t="s">
        <v>1738</v>
      </c>
      <c r="F384" s="52" t="s">
        <v>1739</v>
      </c>
      <c r="G384" s="53">
        <v>396.07799999999997</v>
      </c>
      <c r="H384" s="52" t="s">
        <v>40</v>
      </c>
    </row>
    <row r="385" spans="1:8" s="63" customFormat="1" x14ac:dyDescent="0.25">
      <c r="A385" s="52" t="s">
        <v>1740</v>
      </c>
      <c r="B385" s="53">
        <v>4707023.9009999996</v>
      </c>
      <c r="C385" s="53">
        <v>405779.33</v>
      </c>
      <c r="D385" s="53">
        <v>413.75200000000001</v>
      </c>
      <c r="E385" s="52" t="s">
        <v>1741</v>
      </c>
      <c r="F385" s="52" t="s">
        <v>1742</v>
      </c>
      <c r="G385" s="53">
        <v>381.149</v>
      </c>
      <c r="H385" s="52" t="s">
        <v>65</v>
      </c>
    </row>
    <row r="386" spans="1:8" s="63" customFormat="1" x14ac:dyDescent="0.25">
      <c r="A386" s="52" t="s">
        <v>1743</v>
      </c>
      <c r="B386" s="53">
        <v>4735423.4309999999</v>
      </c>
      <c r="C386" s="53">
        <v>439567.06800000003</v>
      </c>
      <c r="D386" s="53">
        <v>435.22800000000001</v>
      </c>
      <c r="E386" s="52" t="s">
        <v>1744</v>
      </c>
      <c r="F386" s="52" t="s">
        <v>1745</v>
      </c>
      <c r="G386" s="53">
        <v>403.11</v>
      </c>
      <c r="H386" s="52" t="s">
        <v>40</v>
      </c>
    </row>
    <row r="387" spans="1:8" s="63" customFormat="1" x14ac:dyDescent="0.25">
      <c r="A387" s="52" t="s">
        <v>1746</v>
      </c>
      <c r="B387" s="53">
        <v>4725158.6979999999</v>
      </c>
      <c r="C387" s="53">
        <v>428140.32500000001</v>
      </c>
      <c r="D387" s="53">
        <v>363.476</v>
      </c>
      <c r="E387" s="52" t="s">
        <v>1747</v>
      </c>
      <c r="F387" s="52" t="s">
        <v>1748</v>
      </c>
      <c r="G387" s="53">
        <v>331.22800000000001</v>
      </c>
      <c r="H387" s="52" t="s">
        <v>67</v>
      </c>
    </row>
    <row r="388" spans="1:8" s="63" customFormat="1" x14ac:dyDescent="0.25">
      <c r="A388" s="52" t="s">
        <v>1749</v>
      </c>
      <c r="B388" s="53">
        <v>4747812.6579999998</v>
      </c>
      <c r="C388" s="53">
        <v>415332.81599999999</v>
      </c>
      <c r="D388" s="53">
        <v>425.98</v>
      </c>
      <c r="E388" s="52" t="s">
        <v>1750</v>
      </c>
      <c r="F388" s="52" t="s">
        <v>1751</v>
      </c>
      <c r="G388" s="53">
        <v>393.19299999999998</v>
      </c>
      <c r="H388" s="52" t="s">
        <v>62</v>
      </c>
    </row>
    <row r="389" spans="1:8" s="63" customFormat="1" x14ac:dyDescent="0.25">
      <c r="A389" s="52" t="s">
        <v>1752</v>
      </c>
      <c r="B389" s="53">
        <v>4746815.5240000002</v>
      </c>
      <c r="C389" s="53">
        <v>461607.89399999997</v>
      </c>
      <c r="D389" s="53">
        <v>484.90800000000002</v>
      </c>
      <c r="E389" s="52" t="s">
        <v>1753</v>
      </c>
      <c r="F389" s="52" t="s">
        <v>1754</v>
      </c>
      <c r="G389" s="53">
        <v>452.94900000000001</v>
      </c>
      <c r="H389" s="52" t="s">
        <v>64</v>
      </c>
    </row>
    <row r="390" spans="1:8" s="63" customFormat="1" x14ac:dyDescent="0.25">
      <c r="A390" s="52" t="s">
        <v>1755</v>
      </c>
      <c r="B390" s="53">
        <v>4737609.1090000002</v>
      </c>
      <c r="C390" s="53">
        <v>492953.10600000003</v>
      </c>
      <c r="D390" s="53">
        <v>525.61400000000003</v>
      </c>
      <c r="E390" s="52" t="s">
        <v>1756</v>
      </c>
      <c r="F390" s="52" t="s">
        <v>1757</v>
      </c>
      <c r="G390" s="53">
        <v>494.30099999999999</v>
      </c>
      <c r="H390" s="52" t="s">
        <v>61</v>
      </c>
    </row>
    <row r="391" spans="1:8" s="63" customFormat="1" x14ac:dyDescent="0.25">
      <c r="A391" s="52" t="s">
        <v>1758</v>
      </c>
      <c r="B391" s="53">
        <v>4722197.1909999996</v>
      </c>
      <c r="C391" s="53">
        <v>485937.13099999999</v>
      </c>
      <c r="D391" s="53">
        <v>412.59199999999998</v>
      </c>
      <c r="E391" s="52" t="s">
        <v>1759</v>
      </c>
      <c r="F391" s="52" t="s">
        <v>1760</v>
      </c>
      <c r="G391" s="53">
        <v>381.30500000000001</v>
      </c>
      <c r="H391" s="52" t="s">
        <v>61</v>
      </c>
    </row>
    <row r="392" spans="1:8" s="63" customFormat="1" x14ac:dyDescent="0.25">
      <c r="A392" s="52" t="s">
        <v>1761</v>
      </c>
      <c r="B392" s="53">
        <v>4715445.5350000001</v>
      </c>
      <c r="C392" s="53">
        <v>503452.30200000003</v>
      </c>
      <c r="D392" s="53">
        <v>400.16300000000001</v>
      </c>
      <c r="E392" s="52" t="s">
        <v>1762</v>
      </c>
      <c r="F392" s="52" t="s">
        <v>1763</v>
      </c>
      <c r="G392" s="53">
        <v>369.17200000000003</v>
      </c>
      <c r="H392" s="52" t="s">
        <v>61</v>
      </c>
    </row>
    <row r="393" spans="1:8" s="63" customFormat="1" x14ac:dyDescent="0.25">
      <c r="A393" s="52" t="s">
        <v>1764</v>
      </c>
      <c r="B393" s="53">
        <v>4709217.4919999996</v>
      </c>
      <c r="C393" s="53">
        <v>487114.52899999998</v>
      </c>
      <c r="D393" s="53">
        <v>482.04300000000001</v>
      </c>
      <c r="E393" s="52" t="s">
        <v>1765</v>
      </c>
      <c r="F393" s="52" t="s">
        <v>1766</v>
      </c>
      <c r="G393" s="53">
        <v>450.89600000000002</v>
      </c>
      <c r="H393" s="52" t="s">
        <v>61</v>
      </c>
    </row>
    <row r="394" spans="1:8" s="63" customFormat="1" x14ac:dyDescent="0.25">
      <c r="A394" s="52" t="s">
        <v>1767</v>
      </c>
      <c r="B394" s="53">
        <v>4703202.5029999996</v>
      </c>
      <c r="C394" s="53">
        <v>502569.47600000002</v>
      </c>
      <c r="D394" s="53">
        <v>355.34100000000001</v>
      </c>
      <c r="E394" s="52" t="s">
        <v>1768</v>
      </c>
      <c r="F394" s="52" t="s">
        <v>1769</v>
      </c>
      <c r="G394" s="53">
        <v>324.517</v>
      </c>
      <c r="H394" s="52" t="s">
        <v>59</v>
      </c>
    </row>
    <row r="395" spans="1:8" s="63" customFormat="1" x14ac:dyDescent="0.25">
      <c r="A395" s="52" t="s">
        <v>1770</v>
      </c>
      <c r="B395" s="53">
        <v>4700664.2390000001</v>
      </c>
      <c r="C395" s="53">
        <v>486140.89</v>
      </c>
      <c r="D395" s="53">
        <v>414.738</v>
      </c>
      <c r="E395" s="52" t="s">
        <v>1771</v>
      </c>
      <c r="F395" s="52" t="s">
        <v>1772</v>
      </c>
      <c r="G395" s="53">
        <v>383.64800000000002</v>
      </c>
      <c r="H395" s="52" t="s">
        <v>64</v>
      </c>
    </row>
    <row r="396" spans="1:8" s="63" customFormat="1" x14ac:dyDescent="0.25">
      <c r="A396" s="52" t="s">
        <v>1773</v>
      </c>
      <c r="B396" s="53">
        <v>4751342.9040000001</v>
      </c>
      <c r="C396" s="53">
        <v>503769.51299999998</v>
      </c>
      <c r="D396" s="53">
        <v>462.375</v>
      </c>
      <c r="E396" s="52" t="s">
        <v>1774</v>
      </c>
      <c r="F396" s="52" t="s">
        <v>1775</v>
      </c>
      <c r="G396" s="53">
        <v>431.06400000000002</v>
      </c>
      <c r="H396" s="52" t="s">
        <v>40</v>
      </c>
    </row>
    <row r="397" spans="1:8" s="63" customFormat="1" x14ac:dyDescent="0.25">
      <c r="A397" s="52" t="s">
        <v>1776</v>
      </c>
      <c r="B397" s="53">
        <v>4726676.0319999997</v>
      </c>
      <c r="C397" s="53">
        <v>505585.55200000003</v>
      </c>
      <c r="D397" s="53">
        <v>376.94900000000001</v>
      </c>
      <c r="E397" s="52" t="s">
        <v>1777</v>
      </c>
      <c r="F397" s="52" t="s">
        <v>1778</v>
      </c>
      <c r="G397" s="53">
        <v>345.82</v>
      </c>
      <c r="H397" s="52" t="s">
        <v>65</v>
      </c>
    </row>
    <row r="398" spans="1:8" s="63" customFormat="1" x14ac:dyDescent="0.25">
      <c r="A398" s="52" t="s">
        <v>1779</v>
      </c>
      <c r="B398" s="53">
        <v>4702153.3550000004</v>
      </c>
      <c r="C398" s="53">
        <v>512769.63099999999</v>
      </c>
      <c r="D398" s="53">
        <v>398.72800000000001</v>
      </c>
      <c r="E398" s="52" t="s">
        <v>1780</v>
      </c>
      <c r="F398" s="52" t="s">
        <v>1781</v>
      </c>
      <c r="G398" s="53">
        <v>368.185</v>
      </c>
      <c r="H398" s="52" t="s">
        <v>64</v>
      </c>
    </row>
    <row r="399" spans="1:8" s="63" customFormat="1" x14ac:dyDescent="0.25">
      <c r="A399" s="52" t="s">
        <v>1782</v>
      </c>
      <c r="B399" s="53">
        <v>4715356.824</v>
      </c>
      <c r="C399" s="53">
        <v>520039.81400000001</v>
      </c>
      <c r="D399" s="53">
        <v>397.62099999999998</v>
      </c>
      <c r="E399" s="52" t="s">
        <v>1783</v>
      </c>
      <c r="F399" s="52" t="s">
        <v>1784</v>
      </c>
      <c r="G399" s="53">
        <v>366.94200000000001</v>
      </c>
      <c r="H399" s="52" t="s">
        <v>468</v>
      </c>
    </row>
    <row r="400" spans="1:8" s="63" customFormat="1" x14ac:dyDescent="0.25">
      <c r="A400" s="52" t="s">
        <v>1785</v>
      </c>
      <c r="B400" s="53">
        <v>4737519.5949999997</v>
      </c>
      <c r="C400" s="53">
        <v>530865.36300000001</v>
      </c>
      <c r="D400" s="53">
        <v>397.928</v>
      </c>
      <c r="E400" s="52" t="s">
        <v>1786</v>
      </c>
      <c r="F400" s="52" t="s">
        <v>1787</v>
      </c>
      <c r="G400" s="53">
        <v>366.983</v>
      </c>
      <c r="H400" s="52" t="s">
        <v>59</v>
      </c>
    </row>
    <row r="401" spans="1:8" s="63" customFormat="1" x14ac:dyDescent="0.25">
      <c r="A401" s="52" t="s">
        <v>1788</v>
      </c>
      <c r="B401" s="53">
        <v>4752907.0240000002</v>
      </c>
      <c r="C401" s="53">
        <v>531043.20499999996</v>
      </c>
      <c r="D401" s="53">
        <v>95.616</v>
      </c>
      <c r="E401" s="52" t="s">
        <v>1789</v>
      </c>
      <c r="F401" s="52" t="s">
        <v>1790</v>
      </c>
      <c r="G401" s="53">
        <v>64.472999999999999</v>
      </c>
      <c r="H401" s="52" t="s">
        <v>40</v>
      </c>
    </row>
    <row r="402" spans="1:8" s="63" customFormat="1" x14ac:dyDescent="0.25">
      <c r="A402" s="52" t="s">
        <v>1791</v>
      </c>
      <c r="B402" s="53">
        <v>4725424.409</v>
      </c>
      <c r="C402" s="53">
        <v>542909.82799999998</v>
      </c>
      <c r="D402" s="53">
        <v>274.67</v>
      </c>
      <c r="E402" s="52" t="s">
        <v>1792</v>
      </c>
      <c r="F402" s="52" t="s">
        <v>1793</v>
      </c>
      <c r="G402" s="53">
        <v>243.93199999999999</v>
      </c>
      <c r="H402" s="52" t="s">
        <v>468</v>
      </c>
    </row>
    <row r="403" spans="1:8" s="63" customFormat="1" x14ac:dyDescent="0.25">
      <c r="A403" s="52" t="s">
        <v>1794</v>
      </c>
      <c r="B403" s="53">
        <v>4716310.9060000004</v>
      </c>
      <c r="C403" s="53">
        <v>554558.28500000003</v>
      </c>
      <c r="D403" s="53">
        <v>193.99</v>
      </c>
      <c r="E403" s="52" t="s">
        <v>1795</v>
      </c>
      <c r="F403" s="52" t="s">
        <v>1796</v>
      </c>
      <c r="G403" s="53">
        <v>163.364</v>
      </c>
      <c r="H403" s="52" t="s">
        <v>468</v>
      </c>
    </row>
    <row r="404" spans="1:8" s="63" customFormat="1" x14ac:dyDescent="0.25">
      <c r="A404" s="52" t="s">
        <v>1797</v>
      </c>
      <c r="B404" s="53">
        <v>4701921.6610000003</v>
      </c>
      <c r="C404" s="53">
        <v>544370.48300000001</v>
      </c>
      <c r="D404" s="53">
        <v>257.42</v>
      </c>
      <c r="E404" s="52" t="s">
        <v>1798</v>
      </c>
      <c r="F404" s="52" t="s">
        <v>1799</v>
      </c>
      <c r="G404" s="53">
        <v>227.20599999999999</v>
      </c>
      <c r="H404" s="52" t="s">
        <v>59</v>
      </c>
    </row>
    <row r="405" spans="1:8" s="63" customFormat="1" x14ac:dyDescent="0.25">
      <c r="A405" s="52" t="s">
        <v>1800</v>
      </c>
      <c r="B405" s="53">
        <v>4753127.4050000003</v>
      </c>
      <c r="C405" s="53">
        <v>565550.09299999999</v>
      </c>
      <c r="D405" s="53">
        <v>119.59699999999999</v>
      </c>
      <c r="E405" s="52" t="s">
        <v>1801</v>
      </c>
      <c r="F405" s="52" t="s">
        <v>1802</v>
      </c>
      <c r="G405" s="53">
        <v>88.691000000000003</v>
      </c>
      <c r="H405" s="52" t="s">
        <v>40</v>
      </c>
    </row>
    <row r="406" spans="1:8" s="63" customFormat="1" x14ac:dyDescent="0.25">
      <c r="A406" s="52" t="s">
        <v>1803</v>
      </c>
      <c r="B406" s="53">
        <v>4749292.0810000002</v>
      </c>
      <c r="C406" s="53">
        <v>553538.36600000004</v>
      </c>
      <c r="D406" s="53">
        <v>212.35400000000001</v>
      </c>
      <c r="E406" s="52" t="s">
        <v>1804</v>
      </c>
      <c r="F406" s="52" t="s">
        <v>1805</v>
      </c>
      <c r="G406" s="53">
        <v>181.38499999999999</v>
      </c>
      <c r="H406" s="52" t="s">
        <v>40</v>
      </c>
    </row>
    <row r="407" spans="1:8" s="63" customFormat="1" x14ac:dyDescent="0.25">
      <c r="A407" s="52" t="s">
        <v>1806</v>
      </c>
      <c r="B407" s="53">
        <v>4734520.7390000001</v>
      </c>
      <c r="C407" s="53">
        <v>561485.20400000003</v>
      </c>
      <c r="D407" s="53">
        <v>195.23400000000001</v>
      </c>
      <c r="E407" s="52" t="s">
        <v>1807</v>
      </c>
      <c r="F407" s="52" t="s">
        <v>1808</v>
      </c>
      <c r="G407" s="53">
        <v>164.31800000000001</v>
      </c>
      <c r="H407" s="52" t="s">
        <v>59</v>
      </c>
    </row>
    <row r="408" spans="1:8" s="63" customFormat="1" x14ac:dyDescent="0.25">
      <c r="A408" s="52" t="s">
        <v>1809</v>
      </c>
      <c r="B408" s="53">
        <v>4742344.9460000005</v>
      </c>
      <c r="C408" s="53">
        <v>583932.69799999997</v>
      </c>
      <c r="D408" s="53">
        <v>75.75</v>
      </c>
      <c r="E408" s="52" t="s">
        <v>1810</v>
      </c>
      <c r="F408" s="52" t="s">
        <v>1811</v>
      </c>
      <c r="G408" s="53">
        <v>44.546999999999997</v>
      </c>
      <c r="H408" s="52" t="s">
        <v>40</v>
      </c>
    </row>
    <row r="409" spans="1:8" s="63" customFormat="1" x14ac:dyDescent="0.25">
      <c r="A409" s="52" t="s">
        <v>1812</v>
      </c>
      <c r="B409" s="53">
        <v>4728127.9780000001</v>
      </c>
      <c r="C409" s="53">
        <v>579260.95499999996</v>
      </c>
      <c r="D409" s="53">
        <v>136.89500000000001</v>
      </c>
      <c r="E409" s="52" t="s">
        <v>1813</v>
      </c>
      <c r="F409" s="52" t="s">
        <v>1814</v>
      </c>
      <c r="G409" s="53">
        <v>105.755</v>
      </c>
      <c r="H409" s="52" t="s">
        <v>40</v>
      </c>
    </row>
    <row r="410" spans="1:8" s="63" customFormat="1" x14ac:dyDescent="0.25">
      <c r="A410" s="52" t="s">
        <v>1815</v>
      </c>
      <c r="B410" s="53">
        <v>4707418.1469999999</v>
      </c>
      <c r="C410" s="53">
        <v>578777.21</v>
      </c>
      <c r="D410" s="53">
        <v>368.90300000000002</v>
      </c>
      <c r="E410" s="52" t="s">
        <v>1816</v>
      </c>
      <c r="F410" s="52" t="s">
        <v>1817</v>
      </c>
      <c r="G410" s="53">
        <v>338.053</v>
      </c>
      <c r="H410" s="52" t="s">
        <v>40</v>
      </c>
    </row>
    <row r="411" spans="1:8" s="63" customFormat="1" x14ac:dyDescent="0.25">
      <c r="A411" s="52" t="s">
        <v>1818</v>
      </c>
      <c r="B411" s="53">
        <v>4709424.3629999999</v>
      </c>
      <c r="C411" s="53">
        <v>602819.12300000002</v>
      </c>
      <c r="D411" s="53">
        <v>47.024999999999999</v>
      </c>
      <c r="E411" s="52" t="s">
        <v>1819</v>
      </c>
      <c r="F411" s="52" t="s">
        <v>1820</v>
      </c>
      <c r="G411" s="53">
        <v>15.58</v>
      </c>
      <c r="H411" s="52" t="s">
        <v>64</v>
      </c>
    </row>
    <row r="412" spans="1:8" s="63" customFormat="1" x14ac:dyDescent="0.25">
      <c r="A412" s="52" t="s">
        <v>1821</v>
      </c>
      <c r="B412" s="53">
        <v>4751674.1100000003</v>
      </c>
      <c r="C412" s="53">
        <v>607418.02800000005</v>
      </c>
      <c r="D412" s="53">
        <v>28.515000000000001</v>
      </c>
      <c r="E412" s="52" t="s">
        <v>1822</v>
      </c>
      <c r="F412" s="52" t="s">
        <v>1823</v>
      </c>
      <c r="G412" s="53">
        <v>-2.6080000000000001</v>
      </c>
      <c r="H412" s="52" t="s">
        <v>64</v>
      </c>
    </row>
    <row r="413" spans="1:8" s="63" customFormat="1" x14ac:dyDescent="0.25">
      <c r="A413" s="52" t="s">
        <v>1824</v>
      </c>
      <c r="B413" s="53">
        <v>4732687.2419999996</v>
      </c>
      <c r="C413" s="53">
        <v>608683.70499999996</v>
      </c>
      <c r="D413" s="53">
        <v>71.697999999999993</v>
      </c>
      <c r="E413" s="52" t="s">
        <v>1825</v>
      </c>
      <c r="F413" s="52" t="s">
        <v>1826</v>
      </c>
      <c r="G413" s="53">
        <v>40.405999999999999</v>
      </c>
      <c r="H413" s="52" t="s">
        <v>59</v>
      </c>
    </row>
    <row r="414" spans="1:8" s="63" customFormat="1" x14ac:dyDescent="0.25">
      <c r="A414" s="52" t="s">
        <v>1827</v>
      </c>
      <c r="B414" s="53">
        <v>4751144.8650000002</v>
      </c>
      <c r="C414" s="53">
        <v>634758.80599999998</v>
      </c>
      <c r="D414" s="53">
        <v>141.00899999999999</v>
      </c>
      <c r="E414" s="52" t="s">
        <v>1828</v>
      </c>
      <c r="F414" s="52" t="s">
        <v>1829</v>
      </c>
      <c r="G414" s="53">
        <v>110.627</v>
      </c>
      <c r="H414" s="52" t="s">
        <v>63</v>
      </c>
    </row>
    <row r="415" spans="1:8" s="63" customFormat="1" x14ac:dyDescent="0.25">
      <c r="A415" s="52" t="s">
        <v>1830</v>
      </c>
      <c r="B415" s="53">
        <v>4721226.8499999996</v>
      </c>
      <c r="C415" s="53">
        <v>618547.30900000001</v>
      </c>
      <c r="D415" s="53">
        <v>239.477</v>
      </c>
      <c r="E415" s="52" t="s">
        <v>1831</v>
      </c>
      <c r="F415" s="52" t="s">
        <v>1832</v>
      </c>
      <c r="G415" s="53">
        <v>208.48500000000001</v>
      </c>
      <c r="H415" s="52" t="s">
        <v>58</v>
      </c>
    </row>
    <row r="416" spans="1:8" s="63" customFormat="1" x14ac:dyDescent="0.25">
      <c r="A416" s="52" t="s">
        <v>1833</v>
      </c>
      <c r="B416" s="53">
        <v>4704771.551</v>
      </c>
      <c r="C416" s="53">
        <v>625297.99199999997</v>
      </c>
      <c r="D416" s="53">
        <v>189.84700000000001</v>
      </c>
      <c r="E416" s="52" t="s">
        <v>1834</v>
      </c>
      <c r="F416" s="52" t="s">
        <v>1835</v>
      </c>
      <c r="G416" s="53">
        <v>159.01599999999999</v>
      </c>
      <c r="H416" s="52" t="s">
        <v>40</v>
      </c>
    </row>
    <row r="417" spans="1:8" s="63" customFormat="1" x14ac:dyDescent="0.25">
      <c r="A417" s="52" t="s">
        <v>1836</v>
      </c>
      <c r="B417" s="53">
        <v>4734239.483</v>
      </c>
      <c r="C417" s="53">
        <v>635933.88300000003</v>
      </c>
      <c r="D417" s="53">
        <v>211.148</v>
      </c>
      <c r="E417" s="52" t="s">
        <v>1837</v>
      </c>
      <c r="F417" s="52" t="s">
        <v>1838</v>
      </c>
      <c r="G417" s="53">
        <v>180.88399999999999</v>
      </c>
      <c r="H417" s="52" t="s">
        <v>40</v>
      </c>
    </row>
    <row r="418" spans="1:8" s="63" customFormat="1" x14ac:dyDescent="0.25">
      <c r="A418" s="52" t="s">
        <v>1839</v>
      </c>
      <c r="B418" s="53">
        <v>4724937.2889999999</v>
      </c>
      <c r="C418" s="53">
        <v>594564.96200000006</v>
      </c>
      <c r="D418" s="53">
        <v>71.417000000000002</v>
      </c>
      <c r="E418" s="52" t="s">
        <v>1840</v>
      </c>
      <c r="F418" s="52" t="s">
        <v>1841</v>
      </c>
      <c r="G418" s="53">
        <v>40.029000000000003</v>
      </c>
      <c r="H418" s="52" t="s">
        <v>40</v>
      </c>
    </row>
    <row r="419" spans="1:8" s="63" customFormat="1" x14ac:dyDescent="0.25">
      <c r="A419" s="52" t="s">
        <v>1842</v>
      </c>
      <c r="B419" s="53">
        <v>4733962.1409999998</v>
      </c>
      <c r="C419" s="53">
        <v>545090.52899999998</v>
      </c>
      <c r="D419" s="53">
        <v>393.63600000000002</v>
      </c>
      <c r="E419" s="52" t="s">
        <v>1843</v>
      </c>
      <c r="F419" s="52" t="s">
        <v>1844</v>
      </c>
      <c r="G419" s="53">
        <v>362.80200000000002</v>
      </c>
      <c r="H419" s="52" t="s">
        <v>59</v>
      </c>
    </row>
    <row r="420" spans="1:8" s="63" customFormat="1" x14ac:dyDescent="0.25">
      <c r="A420" s="52" t="s">
        <v>1845</v>
      </c>
      <c r="B420" s="53">
        <v>4746655.0199999996</v>
      </c>
      <c r="C420" s="53">
        <v>525440.85900000005</v>
      </c>
      <c r="D420" s="53">
        <v>274.67700000000002</v>
      </c>
      <c r="E420" s="52" t="s">
        <v>1846</v>
      </c>
      <c r="F420" s="52" t="s">
        <v>1847</v>
      </c>
      <c r="G420" s="53">
        <v>243.53100000000001</v>
      </c>
      <c r="H420" s="52" t="s">
        <v>40</v>
      </c>
    </row>
    <row r="421" spans="1:8" s="63" customFormat="1" x14ac:dyDescent="0.25">
      <c r="A421" s="52" t="s">
        <v>1848</v>
      </c>
      <c r="B421" s="53">
        <v>4743905.773</v>
      </c>
      <c r="C421" s="53">
        <v>505981.44900000002</v>
      </c>
      <c r="D421" s="53">
        <v>418.33600000000001</v>
      </c>
      <c r="E421" s="52" t="s">
        <v>1849</v>
      </c>
      <c r="F421" s="52" t="s">
        <v>1850</v>
      </c>
      <c r="G421" s="53">
        <v>387.07100000000003</v>
      </c>
      <c r="H421" s="52" t="s">
        <v>58</v>
      </c>
    </row>
    <row r="422" spans="1:8" s="63" customFormat="1" x14ac:dyDescent="0.25">
      <c r="A422" s="52" t="s">
        <v>1851</v>
      </c>
      <c r="B422" s="53">
        <v>4729451.9119999995</v>
      </c>
      <c r="C422" s="53">
        <v>520241.6</v>
      </c>
      <c r="D422" s="53">
        <v>408.34899999999999</v>
      </c>
      <c r="E422" s="52" t="s">
        <v>1852</v>
      </c>
      <c r="F422" s="52" t="s">
        <v>1853</v>
      </c>
      <c r="G422" s="53">
        <v>377.43400000000003</v>
      </c>
      <c r="H422" s="52" t="s">
        <v>58</v>
      </c>
    </row>
    <row r="423" spans="1:8" s="63" customFormat="1" x14ac:dyDescent="0.25">
      <c r="A423" s="52" t="s">
        <v>1854</v>
      </c>
      <c r="B423" s="53">
        <v>4704955.4160000002</v>
      </c>
      <c r="C423" s="53">
        <v>531402.73499999999</v>
      </c>
      <c r="D423" s="53">
        <v>620.26199999999994</v>
      </c>
      <c r="E423" s="52" t="s">
        <v>1855</v>
      </c>
      <c r="F423" s="52" t="s">
        <v>1856</v>
      </c>
      <c r="G423" s="53">
        <v>590.02200000000005</v>
      </c>
      <c r="H423" s="52" t="s">
        <v>64</v>
      </c>
    </row>
    <row r="424" spans="1:8" s="63" customFormat="1" x14ac:dyDescent="0.25">
      <c r="A424" s="52" t="s">
        <v>1857</v>
      </c>
      <c r="B424" s="53">
        <v>4712577.8830000004</v>
      </c>
      <c r="C424" s="53">
        <v>544019.35900000005</v>
      </c>
      <c r="D424" s="53">
        <v>352.863</v>
      </c>
      <c r="E424" s="52" t="s">
        <v>1858</v>
      </c>
      <c r="F424" s="52" t="s">
        <v>1859</v>
      </c>
      <c r="G424" s="53">
        <v>322.452</v>
      </c>
      <c r="H424" s="52" t="s">
        <v>64</v>
      </c>
    </row>
    <row r="425" spans="1:8" s="63" customFormat="1" x14ac:dyDescent="0.25">
      <c r="A425" s="52" t="s">
        <v>1860</v>
      </c>
      <c r="B425" s="53">
        <v>4699042.3150000004</v>
      </c>
      <c r="C425" s="53">
        <v>450818.79399999999</v>
      </c>
      <c r="D425" s="53">
        <v>296.13</v>
      </c>
      <c r="E425" s="52" t="s">
        <v>1861</v>
      </c>
      <c r="F425" s="52" t="s">
        <v>1862</v>
      </c>
      <c r="G425" s="53">
        <v>264.3</v>
      </c>
      <c r="H425" s="52" t="s">
        <v>59</v>
      </c>
    </row>
    <row r="426" spans="1:8" s="63" customFormat="1" x14ac:dyDescent="0.25">
      <c r="A426" s="52" t="s">
        <v>1863</v>
      </c>
      <c r="B426" s="53">
        <v>4681661.5410000002</v>
      </c>
      <c r="C426" s="53">
        <v>536036.55000000005</v>
      </c>
      <c r="D426" s="53">
        <v>451.524</v>
      </c>
      <c r="E426" s="52" t="s">
        <v>1864</v>
      </c>
      <c r="F426" s="52" t="s">
        <v>1865</v>
      </c>
      <c r="G426" s="53">
        <v>421.779</v>
      </c>
      <c r="H426" s="52" t="s">
        <v>64</v>
      </c>
    </row>
    <row r="427" spans="1:8" s="63" customFormat="1" x14ac:dyDescent="0.25">
      <c r="A427" s="52" t="s">
        <v>1866</v>
      </c>
      <c r="B427" s="53">
        <v>4754112.7410000004</v>
      </c>
      <c r="C427" s="53">
        <v>584835.21900000004</v>
      </c>
      <c r="D427" s="53">
        <v>152.88800000000001</v>
      </c>
      <c r="E427" s="52" t="s">
        <v>1867</v>
      </c>
      <c r="F427" s="52" t="s">
        <v>1868</v>
      </c>
      <c r="G427" s="53">
        <v>121.943</v>
      </c>
      <c r="H427" s="52" t="s">
        <v>64</v>
      </c>
    </row>
    <row r="428" spans="1:8" s="63" customFormat="1" x14ac:dyDescent="0.25">
      <c r="A428" s="52" t="s">
        <v>1869</v>
      </c>
      <c r="B428" s="53">
        <v>4738948.4560000002</v>
      </c>
      <c r="C428" s="53">
        <v>595799.14300000004</v>
      </c>
      <c r="D428" s="53">
        <v>64.81</v>
      </c>
      <c r="E428" s="52" t="s">
        <v>1870</v>
      </c>
      <c r="F428" s="52" t="s">
        <v>1871</v>
      </c>
      <c r="G428" s="53">
        <v>33.475999999999999</v>
      </c>
      <c r="H428" s="52" t="s">
        <v>64</v>
      </c>
    </row>
    <row r="429" spans="1:8" s="63" customFormat="1" x14ac:dyDescent="0.25">
      <c r="A429" s="52" t="s">
        <v>1872</v>
      </c>
      <c r="B429" s="53">
        <v>4741624.0870000003</v>
      </c>
      <c r="C429" s="53">
        <v>609020.66399999999</v>
      </c>
      <c r="D429" s="53">
        <v>9.7880000000000003</v>
      </c>
      <c r="E429" s="52" t="s">
        <v>1873</v>
      </c>
      <c r="F429" s="52" t="s">
        <v>1874</v>
      </c>
      <c r="G429" s="53">
        <v>-21.46</v>
      </c>
      <c r="H429" s="52" t="s">
        <v>40</v>
      </c>
    </row>
    <row r="430" spans="1:8" s="63" customFormat="1" x14ac:dyDescent="0.25">
      <c r="A430" s="52" t="s">
        <v>1875</v>
      </c>
      <c r="B430" s="53">
        <v>4716702.3039999995</v>
      </c>
      <c r="C430" s="53">
        <v>580003.99399999995</v>
      </c>
      <c r="D430" s="53">
        <v>435.339</v>
      </c>
      <c r="E430" s="52" t="s">
        <v>1876</v>
      </c>
      <c r="F430" s="52" t="s">
        <v>1877</v>
      </c>
      <c r="G430" s="53">
        <v>404.39600000000002</v>
      </c>
      <c r="H430" s="52" t="s">
        <v>40</v>
      </c>
    </row>
    <row r="431" spans="1:8" s="63" customFormat="1" x14ac:dyDescent="0.25">
      <c r="A431" s="52" t="s">
        <v>1878</v>
      </c>
      <c r="B431" s="53">
        <v>4742560.8810000001</v>
      </c>
      <c r="C431" s="53">
        <v>570306.43000000005</v>
      </c>
      <c r="D431" s="53">
        <v>379.82600000000002</v>
      </c>
      <c r="E431" s="52" t="s">
        <v>1879</v>
      </c>
      <c r="F431" s="52" t="s">
        <v>1880</v>
      </c>
      <c r="G431" s="53">
        <v>348.911</v>
      </c>
      <c r="H431" s="52" t="s">
        <v>633</v>
      </c>
    </row>
    <row r="432" spans="1:8" s="63" customFormat="1" x14ac:dyDescent="0.25">
      <c r="A432" s="52" t="s">
        <v>1881</v>
      </c>
      <c r="B432" s="53">
        <v>4704160.6090000002</v>
      </c>
      <c r="C432" s="53">
        <v>612664.64199999999</v>
      </c>
      <c r="D432" s="53">
        <v>108.44</v>
      </c>
      <c r="E432" s="52" t="s">
        <v>1882</v>
      </c>
      <c r="F432" s="52" t="s">
        <v>1883</v>
      </c>
      <c r="G432" s="53">
        <v>77.149000000000001</v>
      </c>
      <c r="H432" s="52" t="s">
        <v>58</v>
      </c>
    </row>
    <row r="433" spans="1:8" s="63" customFormat="1" x14ac:dyDescent="0.25">
      <c r="A433" s="52" t="s">
        <v>1884</v>
      </c>
      <c r="B433" s="53">
        <v>4698025.1579999998</v>
      </c>
      <c r="C433" s="53">
        <v>598179.50800000003</v>
      </c>
      <c r="D433" s="53">
        <v>54.27</v>
      </c>
      <c r="E433" s="52" t="s">
        <v>1885</v>
      </c>
      <c r="F433" s="52" t="s">
        <v>1886</v>
      </c>
      <c r="G433" s="53">
        <v>22.824000000000002</v>
      </c>
      <c r="H433" s="52" t="s">
        <v>63</v>
      </c>
    </row>
    <row r="434" spans="1:8" s="63" customFormat="1" x14ac:dyDescent="0.25">
      <c r="A434" s="52" t="s">
        <v>1887</v>
      </c>
      <c r="B434" s="53">
        <v>4722340.0369999995</v>
      </c>
      <c r="C434" s="53">
        <v>531579.26800000004</v>
      </c>
      <c r="D434" s="53">
        <v>421.27100000000002</v>
      </c>
      <c r="E434" s="52" t="s">
        <v>1888</v>
      </c>
      <c r="F434" s="52" t="s">
        <v>1889</v>
      </c>
      <c r="G434" s="53">
        <v>390.59199999999998</v>
      </c>
      <c r="H434" s="52" t="s">
        <v>64</v>
      </c>
    </row>
    <row r="435" spans="1:8" s="63" customFormat="1" x14ac:dyDescent="0.25">
      <c r="A435" s="52" t="s">
        <v>1890</v>
      </c>
      <c r="B435" s="53">
        <v>4710980.3569999998</v>
      </c>
      <c r="C435" s="53">
        <v>636513.22900000005</v>
      </c>
      <c r="D435" s="53">
        <v>298.82799999999997</v>
      </c>
      <c r="E435" s="52" t="s">
        <v>1891</v>
      </c>
      <c r="F435" s="52" t="s">
        <v>1892</v>
      </c>
      <c r="G435" s="53">
        <v>268.59300000000002</v>
      </c>
      <c r="H435" s="52" t="s">
        <v>40</v>
      </c>
    </row>
    <row r="436" spans="1:8" s="63" customFormat="1" x14ac:dyDescent="0.25">
      <c r="A436" s="52" t="s">
        <v>1893</v>
      </c>
      <c r="B436" s="53">
        <v>4727618.1579999998</v>
      </c>
      <c r="C436" s="53">
        <v>625751.652</v>
      </c>
      <c r="D436" s="53">
        <v>415.53300000000002</v>
      </c>
      <c r="E436" s="52" t="s">
        <v>1894</v>
      </c>
      <c r="F436" s="52" t="s">
        <v>1895</v>
      </c>
      <c r="G436" s="53">
        <v>384.89400000000001</v>
      </c>
      <c r="H436" s="52" t="s">
        <v>64</v>
      </c>
    </row>
    <row r="437" spans="1:8" s="63" customFormat="1" x14ac:dyDescent="0.25">
      <c r="A437" s="52" t="s">
        <v>1896</v>
      </c>
      <c r="B437" s="53">
        <v>4736420.7050000001</v>
      </c>
      <c r="C437" s="53">
        <v>626742.10800000001</v>
      </c>
      <c r="D437" s="53">
        <v>454.02199999999999</v>
      </c>
      <c r="E437" s="52" t="s">
        <v>1897</v>
      </c>
      <c r="F437" s="52" t="s">
        <v>1898</v>
      </c>
      <c r="G437" s="53">
        <v>423.42599999999999</v>
      </c>
      <c r="H437" s="52" t="s">
        <v>64</v>
      </c>
    </row>
    <row r="438" spans="1:8" s="63" customFormat="1" x14ac:dyDescent="0.25">
      <c r="A438" s="52" t="s">
        <v>1899</v>
      </c>
      <c r="B438" s="53">
        <v>4744774.5590000004</v>
      </c>
      <c r="C438" s="53">
        <v>625952.304</v>
      </c>
      <c r="D438" s="53">
        <v>175.42</v>
      </c>
      <c r="E438" s="52" t="s">
        <v>1900</v>
      </c>
      <c r="F438" s="52" t="s">
        <v>1901</v>
      </c>
      <c r="G438" s="53">
        <v>144.708</v>
      </c>
      <c r="H438" s="52" t="s">
        <v>58</v>
      </c>
    </row>
    <row r="439" spans="1:8" s="63" customFormat="1" x14ac:dyDescent="0.25">
      <c r="A439" s="52" t="s">
        <v>1902</v>
      </c>
      <c r="B439" s="53">
        <v>4756154.6880000001</v>
      </c>
      <c r="C439" s="53">
        <v>626939.853</v>
      </c>
      <c r="D439" s="53">
        <v>130.791</v>
      </c>
      <c r="E439" s="52" t="s">
        <v>1903</v>
      </c>
      <c r="F439" s="52" t="s">
        <v>1904</v>
      </c>
      <c r="G439" s="53">
        <v>100.176</v>
      </c>
      <c r="H439" s="52" t="s">
        <v>58</v>
      </c>
    </row>
    <row r="440" spans="1:8" s="63" customFormat="1" x14ac:dyDescent="0.25">
      <c r="A440" s="52" t="s">
        <v>1905</v>
      </c>
      <c r="B440" s="53">
        <v>4741045.4359999998</v>
      </c>
      <c r="C440" s="53">
        <v>619580.071</v>
      </c>
      <c r="D440" s="53">
        <v>152.99700000000001</v>
      </c>
      <c r="E440" s="52" t="s">
        <v>1906</v>
      </c>
      <c r="F440" s="52" t="s">
        <v>1907</v>
      </c>
      <c r="G440" s="53">
        <v>122.068</v>
      </c>
      <c r="H440" s="52" t="s">
        <v>64</v>
      </c>
    </row>
    <row r="441" spans="1:8" s="63" customFormat="1" x14ac:dyDescent="0.25">
      <c r="A441" s="52" t="s">
        <v>1908</v>
      </c>
      <c r="B441" s="53">
        <v>4750837.9639999997</v>
      </c>
      <c r="C441" s="53">
        <v>628571.70200000005</v>
      </c>
      <c r="D441" s="53">
        <v>161.25200000000001</v>
      </c>
      <c r="E441" s="52" t="s">
        <v>1909</v>
      </c>
      <c r="F441" s="52" t="s">
        <v>1910</v>
      </c>
      <c r="G441" s="53">
        <v>130.648</v>
      </c>
      <c r="H441" s="52" t="s">
        <v>58</v>
      </c>
    </row>
    <row r="442" spans="1:8" s="63" customFormat="1" x14ac:dyDescent="0.25">
      <c r="A442" s="52" t="s">
        <v>1911</v>
      </c>
      <c r="B442" s="53">
        <v>4748877.9469999997</v>
      </c>
      <c r="C442" s="53">
        <v>539461.68299999996</v>
      </c>
      <c r="D442" s="53">
        <v>92.043999999999997</v>
      </c>
      <c r="E442" s="52" t="s">
        <v>1912</v>
      </c>
      <c r="F442" s="52" t="s">
        <v>1913</v>
      </c>
      <c r="G442" s="53">
        <v>60.997999999999998</v>
      </c>
      <c r="H442" s="52" t="s">
        <v>40</v>
      </c>
    </row>
    <row r="443" spans="1:8" s="63" customFormat="1" x14ac:dyDescent="0.25">
      <c r="A443" s="52" t="s">
        <v>1914</v>
      </c>
      <c r="B443" s="53">
        <v>4699117.3470000001</v>
      </c>
      <c r="C443" s="53">
        <v>450808.33</v>
      </c>
      <c r="D443" s="53">
        <v>296.79700000000003</v>
      </c>
      <c r="E443" s="52" t="s">
        <v>1915</v>
      </c>
      <c r="F443" s="52" t="s">
        <v>1916</v>
      </c>
      <c r="G443" s="53">
        <v>264.96600000000001</v>
      </c>
      <c r="H443" s="52" t="s">
        <v>40</v>
      </c>
    </row>
    <row r="444" spans="1:8" s="63" customFormat="1" x14ac:dyDescent="0.25">
      <c r="A444" s="52" t="s">
        <v>1917</v>
      </c>
      <c r="B444" s="53">
        <v>4832740.2879999997</v>
      </c>
      <c r="C444" s="53">
        <v>428318.674</v>
      </c>
      <c r="D444" s="53">
        <v>401.99</v>
      </c>
      <c r="E444" s="52" t="s">
        <v>1918</v>
      </c>
      <c r="F444" s="52" t="s">
        <v>1919</v>
      </c>
      <c r="G444" s="53">
        <v>368.84</v>
      </c>
      <c r="H444" s="52" t="s">
        <v>64</v>
      </c>
    </row>
    <row r="445" spans="1:8" s="63" customFormat="1" x14ac:dyDescent="0.25">
      <c r="A445" s="52" t="s">
        <v>1920</v>
      </c>
      <c r="B445" s="53">
        <v>4847547.75</v>
      </c>
      <c r="C445" s="53">
        <v>451017.51699999999</v>
      </c>
      <c r="D445" s="53">
        <v>530.47199999999998</v>
      </c>
      <c r="E445" s="52" t="s">
        <v>1921</v>
      </c>
      <c r="F445" s="52" t="s">
        <v>1922</v>
      </c>
      <c r="G445" s="53">
        <v>498.274</v>
      </c>
      <c r="H445" s="52" t="s">
        <v>61</v>
      </c>
    </row>
    <row r="446" spans="1:8" s="63" customFormat="1" x14ac:dyDescent="0.25">
      <c r="A446" s="52" t="s">
        <v>1923</v>
      </c>
      <c r="B446" s="53">
        <v>4936165.5839999998</v>
      </c>
      <c r="C446" s="53">
        <v>601942.92099999997</v>
      </c>
      <c r="D446" s="53">
        <v>321.22899999999998</v>
      </c>
      <c r="E446" s="52" t="s">
        <v>1924</v>
      </c>
      <c r="F446" s="52" t="s">
        <v>1925</v>
      </c>
      <c r="G446" s="53">
        <v>292.75299999999999</v>
      </c>
      <c r="H446" s="52" t="s">
        <v>64</v>
      </c>
    </row>
    <row r="447" spans="1:8" s="63" customFormat="1" x14ac:dyDescent="0.25">
      <c r="A447" s="52" t="s">
        <v>566</v>
      </c>
      <c r="B447" s="53">
        <v>4694814.6059999997</v>
      </c>
      <c r="C447" s="53">
        <v>416293.67099999997</v>
      </c>
      <c r="D447" s="53">
        <v>303.56099999999998</v>
      </c>
      <c r="E447" s="52" t="s">
        <v>567</v>
      </c>
      <c r="F447" s="52" t="s">
        <v>568</v>
      </c>
      <c r="G447" s="53">
        <v>271.08300000000003</v>
      </c>
      <c r="H447" s="52" t="s">
        <v>481</v>
      </c>
    </row>
    <row r="448" spans="1:8" s="63" customFormat="1" x14ac:dyDescent="0.25">
      <c r="A448" s="52" t="s">
        <v>569</v>
      </c>
      <c r="B448" s="53">
        <v>4694369.5559999999</v>
      </c>
      <c r="C448" s="53">
        <v>389300.56699999998</v>
      </c>
      <c r="D448" s="53">
        <v>341.536</v>
      </c>
      <c r="E448" s="52" t="s">
        <v>570</v>
      </c>
      <c r="F448" s="52" t="s">
        <v>571</v>
      </c>
      <c r="G448" s="53">
        <v>308.63</v>
      </c>
      <c r="H448" s="52" t="s">
        <v>40</v>
      </c>
    </row>
    <row r="449" spans="1:8" s="63" customFormat="1" x14ac:dyDescent="0.25">
      <c r="A449" s="52" t="s">
        <v>572</v>
      </c>
      <c r="B449" s="53">
        <v>4677003.9850000003</v>
      </c>
      <c r="C449" s="53">
        <v>502932.07</v>
      </c>
      <c r="D449" s="53">
        <v>404.86099999999999</v>
      </c>
      <c r="E449" s="52" t="s">
        <v>573</v>
      </c>
      <c r="F449" s="52" t="s">
        <v>574</v>
      </c>
      <c r="G449" s="53">
        <v>374.75799999999998</v>
      </c>
      <c r="H449" s="52" t="s">
        <v>64</v>
      </c>
    </row>
    <row r="450" spans="1:8" s="63" customFormat="1" x14ac:dyDescent="0.25">
      <c r="A450" s="52" t="s">
        <v>575</v>
      </c>
      <c r="B450" s="53">
        <v>4693906.773</v>
      </c>
      <c r="C450" s="53">
        <v>485738.62</v>
      </c>
      <c r="D450" s="53">
        <v>328.86399999999998</v>
      </c>
      <c r="E450" s="52" t="s">
        <v>576</v>
      </c>
      <c r="F450" s="52" t="s">
        <v>577</v>
      </c>
      <c r="G450" s="53">
        <v>297.82499999999999</v>
      </c>
      <c r="H450" s="52" t="s">
        <v>40</v>
      </c>
    </row>
    <row r="451" spans="1:8" s="63" customFormat="1" x14ac:dyDescent="0.25">
      <c r="A451" s="52" t="s">
        <v>578</v>
      </c>
      <c r="B451" s="53">
        <v>4693287.6140000001</v>
      </c>
      <c r="C451" s="53">
        <v>492592.61700000003</v>
      </c>
      <c r="D451" s="53">
        <v>395.77499999999998</v>
      </c>
      <c r="E451" s="52" t="s">
        <v>579</v>
      </c>
      <c r="F451" s="52" t="s">
        <v>580</v>
      </c>
      <c r="G451" s="53">
        <v>364.95800000000003</v>
      </c>
      <c r="H451" s="52" t="s">
        <v>58</v>
      </c>
    </row>
    <row r="452" spans="1:8" s="63" customFormat="1" x14ac:dyDescent="0.25">
      <c r="A452" s="52" t="s">
        <v>581</v>
      </c>
      <c r="B452" s="53">
        <v>4693036.9390000002</v>
      </c>
      <c r="C452" s="53">
        <v>409727.17</v>
      </c>
      <c r="D452" s="53">
        <v>380.68599999999998</v>
      </c>
      <c r="E452" s="52" t="s">
        <v>582</v>
      </c>
      <c r="F452" s="52" t="s">
        <v>583</v>
      </c>
      <c r="G452" s="53">
        <v>348.09399999999999</v>
      </c>
      <c r="H452" s="52" t="s">
        <v>60</v>
      </c>
    </row>
    <row r="453" spans="1:8" s="63" customFormat="1" x14ac:dyDescent="0.25">
      <c r="A453" s="52" t="s">
        <v>584</v>
      </c>
      <c r="B453" s="53">
        <v>4694338.943</v>
      </c>
      <c r="C453" s="53">
        <v>425910.73</v>
      </c>
      <c r="D453" s="53">
        <v>398.01100000000002</v>
      </c>
      <c r="E453" s="52" t="s">
        <v>585</v>
      </c>
      <c r="F453" s="52" t="s">
        <v>586</v>
      </c>
      <c r="G453" s="53">
        <v>365.755</v>
      </c>
      <c r="H453" s="52" t="s">
        <v>60</v>
      </c>
    </row>
    <row r="454" spans="1:8" s="63" customFormat="1" x14ac:dyDescent="0.25">
      <c r="A454" s="52" t="s">
        <v>587</v>
      </c>
      <c r="B454" s="53">
        <v>4692899.1749999998</v>
      </c>
      <c r="C454" s="53">
        <v>401985.42599999998</v>
      </c>
      <c r="D454" s="53">
        <v>345.685</v>
      </c>
      <c r="E454" s="52" t="s">
        <v>588</v>
      </c>
      <c r="F454" s="52" t="s">
        <v>589</v>
      </c>
      <c r="G454" s="53">
        <v>312.983</v>
      </c>
      <c r="H454" s="52" t="s">
        <v>62</v>
      </c>
    </row>
    <row r="455" spans="1:8" s="63" customFormat="1" x14ac:dyDescent="0.25">
      <c r="A455" s="52" t="s">
        <v>590</v>
      </c>
      <c r="B455" s="53">
        <v>4696132.6689999998</v>
      </c>
      <c r="C455" s="53">
        <v>393430.87</v>
      </c>
      <c r="D455" s="53">
        <v>437.43599999999998</v>
      </c>
      <c r="E455" s="52" t="s">
        <v>591</v>
      </c>
      <c r="F455" s="52" t="s">
        <v>592</v>
      </c>
      <c r="G455" s="53">
        <v>404.61799999999999</v>
      </c>
      <c r="H455" s="52" t="s">
        <v>60</v>
      </c>
    </row>
    <row r="456" spans="1:8" s="63" customFormat="1" x14ac:dyDescent="0.25">
      <c r="A456" s="52" t="s">
        <v>593</v>
      </c>
      <c r="B456" s="53">
        <v>4691835.398</v>
      </c>
      <c r="C456" s="53">
        <v>500114.29100000003</v>
      </c>
      <c r="D456" s="53">
        <v>494.38600000000002</v>
      </c>
      <c r="E456" s="52" t="s">
        <v>594</v>
      </c>
      <c r="F456" s="52" t="s">
        <v>595</v>
      </c>
      <c r="G456" s="53">
        <v>463.84800000000001</v>
      </c>
      <c r="H456" s="52" t="s">
        <v>58</v>
      </c>
    </row>
    <row r="457" spans="1:8" s="63" customFormat="1" x14ac:dyDescent="0.25">
      <c r="A457" s="52" t="s">
        <v>596</v>
      </c>
      <c r="B457" s="53">
        <v>4684788.4819999998</v>
      </c>
      <c r="C457" s="53">
        <v>497828.24099999998</v>
      </c>
      <c r="D457" s="53">
        <v>625.02099999999996</v>
      </c>
      <c r="E457" s="52" t="s">
        <v>597</v>
      </c>
      <c r="F457" s="52" t="s">
        <v>598</v>
      </c>
      <c r="G457" s="53">
        <v>594.63800000000003</v>
      </c>
      <c r="H457" s="52" t="s">
        <v>599</v>
      </c>
    </row>
    <row r="458" spans="1:8" s="63" customFormat="1" x14ac:dyDescent="0.25">
      <c r="A458" s="52" t="s">
        <v>600</v>
      </c>
      <c r="B458" s="53">
        <v>4685288.0949999997</v>
      </c>
      <c r="C458" s="53">
        <v>487683.20600000001</v>
      </c>
      <c r="D458" s="53">
        <v>419.80799999999999</v>
      </c>
      <c r="E458" s="52" t="s">
        <v>601</v>
      </c>
      <c r="F458" s="52" t="s">
        <v>602</v>
      </c>
      <c r="G458" s="53">
        <v>389.05900000000003</v>
      </c>
      <c r="H458" s="52" t="s">
        <v>66</v>
      </c>
    </row>
    <row r="459" spans="1:8" s="63" customFormat="1" x14ac:dyDescent="0.25">
      <c r="A459" s="52" t="s">
        <v>630</v>
      </c>
      <c r="B459" s="53">
        <v>4680433.5559999999</v>
      </c>
      <c r="C459" s="53">
        <v>506865.451</v>
      </c>
      <c r="D459" s="53">
        <v>413.88200000000001</v>
      </c>
      <c r="E459" s="52" t="s">
        <v>631</v>
      </c>
      <c r="F459" s="52" t="s">
        <v>632</v>
      </c>
      <c r="G459" s="53">
        <v>383.79899999999998</v>
      </c>
      <c r="H459" s="52" t="s">
        <v>633</v>
      </c>
    </row>
    <row r="460" spans="1:8" s="63" customFormat="1" x14ac:dyDescent="0.25">
      <c r="A460" s="52" t="s">
        <v>634</v>
      </c>
      <c r="B460" s="53">
        <v>4688924.2719999999</v>
      </c>
      <c r="C460" s="53">
        <v>524846.52899999998</v>
      </c>
      <c r="D460" s="53">
        <v>474.65199999999999</v>
      </c>
      <c r="E460" s="52" t="s">
        <v>635</v>
      </c>
      <c r="F460" s="52" t="s">
        <v>636</v>
      </c>
      <c r="G460" s="53">
        <v>444.71499999999997</v>
      </c>
      <c r="H460" s="52" t="s">
        <v>65</v>
      </c>
    </row>
    <row r="461" spans="1:8" s="63" customFormat="1" x14ac:dyDescent="0.25">
      <c r="A461" s="52" t="s">
        <v>637</v>
      </c>
      <c r="B461" s="53">
        <v>4684161.8109999998</v>
      </c>
      <c r="C461" s="53">
        <v>561481.34199999995</v>
      </c>
      <c r="D461" s="53">
        <v>458.86700000000002</v>
      </c>
      <c r="E461" s="52" t="s">
        <v>638</v>
      </c>
      <c r="F461" s="52" t="s">
        <v>639</v>
      </c>
      <c r="G461" s="53">
        <v>428.72899999999998</v>
      </c>
      <c r="H461" s="52" t="s">
        <v>65</v>
      </c>
    </row>
    <row r="462" spans="1:8" s="63" customFormat="1" x14ac:dyDescent="0.25">
      <c r="A462" s="52" t="s">
        <v>640</v>
      </c>
      <c r="B462" s="53">
        <v>4690169.1239999998</v>
      </c>
      <c r="C462" s="53">
        <v>541673.55000000005</v>
      </c>
      <c r="D462" s="53">
        <v>429.8</v>
      </c>
      <c r="E462" s="52" t="s">
        <v>641</v>
      </c>
      <c r="F462" s="52" t="s">
        <v>642</v>
      </c>
      <c r="G462" s="53">
        <v>399.86</v>
      </c>
      <c r="H462" s="52" t="s">
        <v>643</v>
      </c>
    </row>
    <row r="463" spans="1:8" s="63" customFormat="1" x14ac:dyDescent="0.25">
      <c r="A463" s="52" t="s">
        <v>644</v>
      </c>
      <c r="B463" s="53">
        <v>4694956.18</v>
      </c>
      <c r="C463" s="53">
        <v>567270.53399999999</v>
      </c>
      <c r="D463" s="53">
        <v>244.47800000000001</v>
      </c>
      <c r="E463" s="52" t="s">
        <v>645</v>
      </c>
      <c r="F463" s="52" t="s">
        <v>646</v>
      </c>
      <c r="G463" s="53">
        <v>213.947</v>
      </c>
      <c r="H463" s="52" t="s">
        <v>40</v>
      </c>
    </row>
    <row r="464" spans="1:8" s="63" customFormat="1" x14ac:dyDescent="0.25">
      <c r="A464" s="52" t="s">
        <v>647</v>
      </c>
      <c r="B464" s="53">
        <v>4692785.6140000001</v>
      </c>
      <c r="C464" s="53">
        <v>551201.77399999998</v>
      </c>
      <c r="D464" s="53">
        <v>418.59899999999999</v>
      </c>
      <c r="E464" s="52" t="s">
        <v>648</v>
      </c>
      <c r="F464" s="52" t="s">
        <v>649</v>
      </c>
      <c r="G464" s="53">
        <v>388.53899999999999</v>
      </c>
      <c r="H464" s="52" t="s">
        <v>64</v>
      </c>
    </row>
    <row r="465" spans="1:8" s="63" customFormat="1" x14ac:dyDescent="0.25">
      <c r="A465" s="52" t="s">
        <v>650</v>
      </c>
      <c r="B465" s="53">
        <v>4689800.4369999999</v>
      </c>
      <c r="C465" s="53">
        <v>590411.245</v>
      </c>
      <c r="D465" s="53">
        <v>127.268</v>
      </c>
      <c r="E465" s="52" t="s">
        <v>651</v>
      </c>
      <c r="F465" s="52" t="s">
        <v>652</v>
      </c>
      <c r="G465" s="53">
        <v>95.927000000000007</v>
      </c>
      <c r="H465" s="52" t="s">
        <v>58</v>
      </c>
    </row>
    <row r="466" spans="1:8" s="63" customFormat="1" x14ac:dyDescent="0.25">
      <c r="A466" s="52" t="s">
        <v>653</v>
      </c>
      <c r="B466" s="53">
        <v>4683362.6129999999</v>
      </c>
      <c r="C466" s="53">
        <v>582729.08100000001</v>
      </c>
      <c r="D466" s="53">
        <v>115.905</v>
      </c>
      <c r="E466" s="52" t="s">
        <v>654</v>
      </c>
      <c r="F466" s="52" t="s">
        <v>655</v>
      </c>
      <c r="G466" s="53">
        <v>84.765000000000001</v>
      </c>
      <c r="H466" s="52" t="s">
        <v>59</v>
      </c>
    </row>
    <row r="467" spans="1:8" s="63" customFormat="1" x14ac:dyDescent="0.25">
      <c r="A467" s="52" t="s">
        <v>656</v>
      </c>
      <c r="B467" s="53">
        <v>4665644.5650000004</v>
      </c>
      <c r="C467" s="53">
        <v>589138.34600000002</v>
      </c>
      <c r="D467" s="53">
        <v>19.207000000000001</v>
      </c>
      <c r="E467" s="52" t="s">
        <v>657</v>
      </c>
      <c r="F467" s="52" t="s">
        <v>658</v>
      </c>
      <c r="G467" s="53">
        <v>-12.32</v>
      </c>
      <c r="H467" s="52" t="s">
        <v>64</v>
      </c>
    </row>
    <row r="468" spans="1:8" s="63" customFormat="1" x14ac:dyDescent="0.25">
      <c r="A468" s="52" t="s">
        <v>662</v>
      </c>
      <c r="B468" s="53">
        <v>4648884.8310000002</v>
      </c>
      <c r="C468" s="53">
        <v>592669.14500000002</v>
      </c>
      <c r="D468" s="53">
        <v>66.08</v>
      </c>
      <c r="E468" s="52" t="s">
        <v>663</v>
      </c>
      <c r="F468" s="52" t="s">
        <v>664</v>
      </c>
      <c r="G468" s="53">
        <v>34.46</v>
      </c>
      <c r="H468" s="52" t="s">
        <v>65</v>
      </c>
    </row>
    <row r="469" spans="1:8" s="63" customFormat="1" x14ac:dyDescent="0.25">
      <c r="A469" s="52" t="s">
        <v>665</v>
      </c>
      <c r="B469" s="53">
        <v>4647829.4469999997</v>
      </c>
      <c r="C469" s="53">
        <v>611405.005</v>
      </c>
      <c r="D469" s="53">
        <v>143.14699999999999</v>
      </c>
      <c r="E469" s="52" t="s">
        <v>666</v>
      </c>
      <c r="F469" s="52" t="s">
        <v>667</v>
      </c>
      <c r="G469" s="53">
        <v>112.05200000000001</v>
      </c>
      <c r="H469" s="52" t="s">
        <v>40</v>
      </c>
    </row>
    <row r="470" spans="1:8" s="63" customFormat="1" x14ac:dyDescent="0.25">
      <c r="A470" s="52" t="s">
        <v>668</v>
      </c>
      <c r="B470" s="53">
        <v>4670709.8870000001</v>
      </c>
      <c r="C470" s="53">
        <v>621761.10199999996</v>
      </c>
      <c r="D470" s="53">
        <v>216.483</v>
      </c>
      <c r="E470" s="52" t="s">
        <v>669</v>
      </c>
      <c r="F470" s="52" t="s">
        <v>670</v>
      </c>
      <c r="G470" s="53">
        <v>185.702</v>
      </c>
      <c r="H470" s="52" t="s">
        <v>65</v>
      </c>
    </row>
    <row r="471" spans="1:8" s="63" customFormat="1" x14ac:dyDescent="0.25">
      <c r="A471" s="52" t="s">
        <v>671</v>
      </c>
      <c r="B471" s="53">
        <v>4691175.7699999996</v>
      </c>
      <c r="C471" s="53">
        <v>629414.98400000005</v>
      </c>
      <c r="D471" s="53">
        <v>286.529</v>
      </c>
      <c r="E471" s="52" t="s">
        <v>672</v>
      </c>
      <c r="F471" s="52" t="s">
        <v>673</v>
      </c>
      <c r="G471" s="53">
        <v>255.999</v>
      </c>
      <c r="H471" s="52" t="s">
        <v>59</v>
      </c>
    </row>
    <row r="472" spans="1:8" s="63" customFormat="1" x14ac:dyDescent="0.25">
      <c r="A472" s="52" t="s">
        <v>674</v>
      </c>
      <c r="B472" s="53">
        <v>4663830.3260000004</v>
      </c>
      <c r="C472" s="53">
        <v>606070.25800000003</v>
      </c>
      <c r="D472" s="53">
        <v>101.19199999999999</v>
      </c>
      <c r="E472" s="52" t="s">
        <v>675</v>
      </c>
      <c r="F472" s="52" t="s">
        <v>676</v>
      </c>
      <c r="G472" s="53">
        <v>69.835999999999999</v>
      </c>
      <c r="H472" s="52" t="s">
        <v>64</v>
      </c>
    </row>
    <row r="473" spans="1:8" s="63" customFormat="1" x14ac:dyDescent="0.25">
      <c r="A473" s="52" t="s">
        <v>677</v>
      </c>
      <c r="B473" s="53">
        <v>4689576.182</v>
      </c>
      <c r="C473" s="53">
        <v>614950.03099999996</v>
      </c>
      <c r="D473" s="53">
        <v>134.411</v>
      </c>
      <c r="E473" s="52" t="s">
        <v>678</v>
      </c>
      <c r="F473" s="52" t="s">
        <v>679</v>
      </c>
      <c r="G473" s="53">
        <v>103.202</v>
      </c>
      <c r="H473" s="52" t="s">
        <v>468</v>
      </c>
    </row>
    <row r="474" spans="1:8" s="63" customFormat="1" x14ac:dyDescent="0.25">
      <c r="A474" s="52" t="s">
        <v>680</v>
      </c>
      <c r="B474" s="53">
        <v>4678890.8760000002</v>
      </c>
      <c r="C474" s="53">
        <v>599142.31900000002</v>
      </c>
      <c r="D474" s="53">
        <v>1.5289999999999999</v>
      </c>
      <c r="E474" s="52" t="s">
        <v>681</v>
      </c>
      <c r="F474" s="52" t="s">
        <v>682</v>
      </c>
      <c r="G474" s="53">
        <v>-30.02</v>
      </c>
      <c r="H474" s="52" t="s">
        <v>63</v>
      </c>
    </row>
    <row r="475" spans="1:8" s="63" customFormat="1" x14ac:dyDescent="0.25">
      <c r="A475" s="52" t="s">
        <v>683</v>
      </c>
      <c r="B475" s="53">
        <v>4690261.7259999998</v>
      </c>
      <c r="C475" s="53">
        <v>516756.826</v>
      </c>
      <c r="D475" s="53">
        <v>503.82900000000001</v>
      </c>
      <c r="E475" s="52" t="s">
        <v>684</v>
      </c>
      <c r="F475" s="52" t="s">
        <v>685</v>
      </c>
      <c r="G475" s="53">
        <v>473.71300000000002</v>
      </c>
      <c r="H475" s="52" t="s">
        <v>66</v>
      </c>
    </row>
    <row r="476" spans="1:8" s="63" customFormat="1" x14ac:dyDescent="0.25">
      <c r="A476" s="52" t="s">
        <v>686</v>
      </c>
      <c r="B476" s="53">
        <v>4692965.0640000002</v>
      </c>
      <c r="C476" s="53">
        <v>506163.46799999999</v>
      </c>
      <c r="D476" s="53">
        <v>610.28499999999997</v>
      </c>
      <c r="E476" s="52" t="s">
        <v>687</v>
      </c>
      <c r="F476" s="52" t="s">
        <v>688</v>
      </c>
      <c r="G476" s="53">
        <v>579.89499999999998</v>
      </c>
      <c r="H476" s="52" t="s">
        <v>61</v>
      </c>
    </row>
    <row r="477" spans="1:8" s="63" customFormat="1" x14ac:dyDescent="0.25">
      <c r="A477" s="52" t="s">
        <v>689</v>
      </c>
      <c r="B477" s="53">
        <v>4672196.4079999998</v>
      </c>
      <c r="C477" s="53">
        <v>502549.94099999999</v>
      </c>
      <c r="D477" s="53">
        <v>410.375</v>
      </c>
      <c r="E477" s="52" t="s">
        <v>690</v>
      </c>
      <c r="F477" s="52" t="s">
        <v>691</v>
      </c>
      <c r="G477" s="53">
        <v>380.36399999999998</v>
      </c>
      <c r="H477" s="52" t="s">
        <v>58</v>
      </c>
    </row>
    <row r="478" spans="1:8" s="63" customFormat="1" x14ac:dyDescent="0.25">
      <c r="A478" s="52" t="s">
        <v>695</v>
      </c>
      <c r="B478" s="53">
        <v>4678932.8650000002</v>
      </c>
      <c r="C478" s="53">
        <v>518058.25900000002</v>
      </c>
      <c r="D478" s="53">
        <v>507.35300000000001</v>
      </c>
      <c r="E478" s="52" t="s">
        <v>696</v>
      </c>
      <c r="F478" s="52" t="s">
        <v>697</v>
      </c>
      <c r="G478" s="53">
        <v>477.55799999999999</v>
      </c>
      <c r="H478" s="52" t="s">
        <v>64</v>
      </c>
    </row>
    <row r="479" spans="1:8" s="63" customFormat="1" x14ac:dyDescent="0.25">
      <c r="A479" s="52" t="s">
        <v>698</v>
      </c>
      <c r="B479" s="53">
        <v>4686697.2019999996</v>
      </c>
      <c r="C479" s="53">
        <v>529773.45200000005</v>
      </c>
      <c r="D479" s="53">
        <v>690.58</v>
      </c>
      <c r="E479" s="52" t="s">
        <v>699</v>
      </c>
      <c r="F479" s="52" t="s">
        <v>700</v>
      </c>
      <c r="G479" s="53">
        <v>660.78800000000001</v>
      </c>
      <c r="H479" s="52" t="s">
        <v>64</v>
      </c>
    </row>
    <row r="480" spans="1:8" s="63" customFormat="1" x14ac:dyDescent="0.25">
      <c r="A480" s="52" t="s">
        <v>701</v>
      </c>
      <c r="B480" s="53">
        <v>4680591.8289999999</v>
      </c>
      <c r="C480" s="53">
        <v>617831.01699999999</v>
      </c>
      <c r="D480" s="53">
        <v>272.61099999999999</v>
      </c>
      <c r="E480" s="52" t="s">
        <v>702</v>
      </c>
      <c r="F480" s="52" t="s">
        <v>703</v>
      </c>
      <c r="G480" s="53">
        <v>241.61799999999999</v>
      </c>
      <c r="H480" s="52" t="s">
        <v>58</v>
      </c>
    </row>
    <row r="481" spans="1:8" s="63" customFormat="1" x14ac:dyDescent="0.25">
      <c r="A481" s="52" t="s">
        <v>704</v>
      </c>
      <c r="B481" s="53">
        <v>4659943.102</v>
      </c>
      <c r="C481" s="53">
        <v>627095.20700000005</v>
      </c>
      <c r="D481" s="53">
        <v>494.81900000000002</v>
      </c>
      <c r="E481" s="52" t="s">
        <v>705</v>
      </c>
      <c r="F481" s="52" t="s">
        <v>706</v>
      </c>
      <c r="G481" s="53">
        <v>464.48899999999998</v>
      </c>
      <c r="H481" s="52" t="s">
        <v>60</v>
      </c>
    </row>
    <row r="482" spans="1:8" s="63" customFormat="1" x14ac:dyDescent="0.25">
      <c r="A482" s="52" t="s">
        <v>707</v>
      </c>
      <c r="B482" s="53">
        <v>4637785.0279999999</v>
      </c>
      <c r="C482" s="53">
        <v>616883.20799999998</v>
      </c>
      <c r="D482" s="53">
        <v>251.43199999999999</v>
      </c>
      <c r="E482" s="52" t="s">
        <v>708</v>
      </c>
      <c r="F482" s="52" t="s">
        <v>709</v>
      </c>
      <c r="G482" s="53">
        <v>220.708</v>
      </c>
      <c r="H482" s="52" t="s">
        <v>64</v>
      </c>
    </row>
    <row r="483" spans="1:8" s="63" customFormat="1" x14ac:dyDescent="0.25">
      <c r="A483" s="52" t="s">
        <v>710</v>
      </c>
      <c r="B483" s="53">
        <v>4691826.7479999997</v>
      </c>
      <c r="C483" s="53">
        <v>573992.27399999998</v>
      </c>
      <c r="D483" s="53">
        <v>170.15299999999999</v>
      </c>
      <c r="E483" s="52" t="s">
        <v>711</v>
      </c>
      <c r="F483" s="52" t="s">
        <v>712</v>
      </c>
      <c r="G483" s="53">
        <v>139.369</v>
      </c>
      <c r="H483" s="52" t="s">
        <v>40</v>
      </c>
    </row>
    <row r="484" spans="1:8" s="63" customFormat="1" x14ac:dyDescent="0.25">
      <c r="A484" s="52" t="s">
        <v>713</v>
      </c>
      <c r="B484" s="53">
        <v>4675069</v>
      </c>
      <c r="C484" s="53">
        <v>586490.68200000003</v>
      </c>
      <c r="D484" s="53">
        <v>151.55000000000001</v>
      </c>
      <c r="E484" s="52" t="s">
        <v>714</v>
      </c>
      <c r="F484" s="52" t="s">
        <v>715</v>
      </c>
      <c r="G484" s="53">
        <v>120.227</v>
      </c>
      <c r="H484" s="52" t="s">
        <v>64</v>
      </c>
    </row>
    <row r="485" spans="1:8" s="63" customFormat="1" x14ac:dyDescent="0.25">
      <c r="A485" s="52" t="s">
        <v>716</v>
      </c>
      <c r="B485" s="53">
        <v>4694308.1969999997</v>
      </c>
      <c r="C485" s="53">
        <v>596555.54200000002</v>
      </c>
      <c r="D485" s="53">
        <v>45.822000000000003</v>
      </c>
      <c r="E485" s="52" t="s">
        <v>717</v>
      </c>
      <c r="F485" s="52" t="s">
        <v>718</v>
      </c>
      <c r="G485" s="53">
        <v>14.384</v>
      </c>
      <c r="H485" s="52" t="s">
        <v>468</v>
      </c>
    </row>
  </sheetData>
  <pageMargins left="0.7" right="0.7" top="0.75" bottom="0.75" header="0.3" footer="0.3"/>
  <pageSetup paperSize="25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6"/>
  <sheetViews>
    <sheetView topLeftCell="A454" zoomScaleNormal="100" workbookViewId="0">
      <selection activeCell="C465" sqref="C465"/>
    </sheetView>
  </sheetViews>
  <sheetFormatPr defaultColWidth="9.140625" defaultRowHeight="15" x14ac:dyDescent="0.25"/>
  <cols>
    <col min="1" max="1" width="17.28515625" style="32" bestFit="1" customWidth="1"/>
    <col min="2" max="3" width="11.5703125" style="35" bestFit="1" customWidth="1"/>
    <col min="4" max="4" width="10.140625" style="35" bestFit="1" customWidth="1"/>
    <col min="5" max="5" width="17.5703125" style="32" bestFit="1" customWidth="1"/>
    <col min="6" max="6" width="18" style="32" bestFit="1" customWidth="1"/>
    <col min="7" max="7" width="23.5703125" style="35" bestFit="1" customWidth="1"/>
    <col min="8" max="8" width="31.28515625" style="32" bestFit="1" customWidth="1"/>
    <col min="9" max="9" width="16.42578125" style="42" customWidth="1"/>
    <col min="10" max="10" width="9.140625" style="42"/>
    <col min="11" max="13" width="9.140625" style="28"/>
    <col min="14" max="14" width="12.5703125" style="28" bestFit="1" customWidth="1"/>
    <col min="15" max="16384" width="9.140625" style="28"/>
  </cols>
  <sheetData>
    <row r="1" spans="1:16" ht="18.75" x14ac:dyDescent="0.3">
      <c r="A1" s="5" t="s">
        <v>57</v>
      </c>
    </row>
    <row r="3" spans="1:16" x14ac:dyDescent="0.25">
      <c r="A3" s="37" t="s">
        <v>22</v>
      </c>
      <c r="B3" s="38" t="s">
        <v>10</v>
      </c>
      <c r="C3" s="38" t="s">
        <v>11</v>
      </c>
      <c r="D3" s="38" t="s">
        <v>12</v>
      </c>
      <c r="E3" s="37" t="s">
        <v>23</v>
      </c>
      <c r="F3" s="37" t="s">
        <v>24</v>
      </c>
      <c r="G3" s="38" t="s">
        <v>25</v>
      </c>
      <c r="H3" s="37" t="s">
        <v>16</v>
      </c>
      <c r="M3" s="26"/>
    </row>
    <row r="4" spans="1:16" x14ac:dyDescent="0.25">
      <c r="A4" s="32" t="s">
        <v>1926</v>
      </c>
      <c r="B4" s="35">
        <v>4949542.2529999996</v>
      </c>
      <c r="C4" s="35">
        <v>463161.68800000002</v>
      </c>
      <c r="D4" s="35">
        <v>88.697999999999993</v>
      </c>
      <c r="E4" s="32" t="s">
        <v>1927</v>
      </c>
      <c r="F4" s="32" t="s">
        <v>1928</v>
      </c>
      <c r="G4" s="35">
        <v>56.561999999999998</v>
      </c>
      <c r="H4" s="32" t="s">
        <v>40</v>
      </c>
      <c r="M4" s="27"/>
      <c r="N4" s="27"/>
      <c r="O4" s="27"/>
      <c r="P4" s="27"/>
    </row>
    <row r="5" spans="1:16" x14ac:dyDescent="0.25">
      <c r="A5" s="32" t="s">
        <v>1929</v>
      </c>
      <c r="B5" s="35">
        <v>4949814.8109999998</v>
      </c>
      <c r="C5" s="35">
        <v>461366.57799999998</v>
      </c>
      <c r="D5" s="35">
        <v>83.978999999999999</v>
      </c>
      <c r="E5" s="32" t="s">
        <v>1930</v>
      </c>
      <c r="F5" s="32" t="s">
        <v>1931</v>
      </c>
      <c r="G5" s="35">
        <v>51.774000000000001</v>
      </c>
      <c r="H5" s="32" t="s">
        <v>64</v>
      </c>
      <c r="M5" s="27"/>
      <c r="N5" s="27"/>
      <c r="O5" s="27"/>
      <c r="P5" s="27"/>
    </row>
    <row r="6" spans="1:16" x14ac:dyDescent="0.25">
      <c r="A6" s="32" t="s">
        <v>1932</v>
      </c>
      <c r="B6" s="35">
        <v>4952789.9890000001</v>
      </c>
      <c r="C6" s="35">
        <v>474698.00300000003</v>
      </c>
      <c r="D6" s="35">
        <v>102.01900000000001</v>
      </c>
      <c r="E6" s="32" t="s">
        <v>1933</v>
      </c>
      <c r="F6" s="32" t="s">
        <v>1934</v>
      </c>
      <c r="G6" s="35">
        <v>70.311999999999998</v>
      </c>
      <c r="H6" s="32" t="s">
        <v>481</v>
      </c>
      <c r="M6" s="27"/>
      <c r="N6" s="27"/>
      <c r="O6" s="27"/>
      <c r="P6" s="27"/>
    </row>
    <row r="7" spans="1:16" x14ac:dyDescent="0.25">
      <c r="A7" s="32" t="s">
        <v>1935</v>
      </c>
      <c r="B7" s="35">
        <v>4966258.1330000004</v>
      </c>
      <c r="C7" s="35">
        <v>481569.60800000001</v>
      </c>
      <c r="D7" s="35">
        <v>90.798000000000002</v>
      </c>
      <c r="E7" s="32" t="s">
        <v>1936</v>
      </c>
      <c r="F7" s="32" t="s">
        <v>1937</v>
      </c>
      <c r="G7" s="35">
        <v>59.225000000000001</v>
      </c>
      <c r="H7" s="32" t="s">
        <v>40</v>
      </c>
      <c r="M7" s="27"/>
      <c r="N7" s="27"/>
      <c r="O7" s="27"/>
      <c r="P7" s="27"/>
    </row>
    <row r="8" spans="1:16" x14ac:dyDescent="0.25">
      <c r="A8" s="32" t="s">
        <v>1938</v>
      </c>
      <c r="B8" s="35">
        <v>4970583.7180000003</v>
      </c>
      <c r="C8" s="35">
        <v>489128.24900000001</v>
      </c>
      <c r="D8" s="35">
        <v>76.138999999999996</v>
      </c>
      <c r="E8" s="32" t="s">
        <v>1939</v>
      </c>
      <c r="F8" s="32" t="s">
        <v>1940</v>
      </c>
      <c r="G8" s="35">
        <v>44.793999999999997</v>
      </c>
      <c r="H8" s="32" t="s">
        <v>40</v>
      </c>
      <c r="M8" s="27"/>
      <c r="N8" s="27"/>
      <c r="O8" s="27"/>
      <c r="P8" s="27"/>
    </row>
    <row r="9" spans="1:16" x14ac:dyDescent="0.25">
      <c r="A9" s="32" t="s">
        <v>1941</v>
      </c>
      <c r="B9" s="35">
        <v>4956883.341</v>
      </c>
      <c r="C9" s="35">
        <v>470314.31699999998</v>
      </c>
      <c r="D9" s="35">
        <v>83.887</v>
      </c>
      <c r="E9" s="32" t="s">
        <v>1942</v>
      </c>
      <c r="F9" s="32" t="s">
        <v>1943</v>
      </c>
      <c r="G9" s="35">
        <v>51.98</v>
      </c>
      <c r="H9" s="32" t="s">
        <v>58</v>
      </c>
      <c r="M9" s="27"/>
      <c r="N9" s="27"/>
      <c r="O9" s="27"/>
      <c r="P9" s="27"/>
    </row>
    <row r="10" spans="1:16" x14ac:dyDescent="0.25">
      <c r="A10" s="32" t="s">
        <v>1944</v>
      </c>
      <c r="B10" s="35">
        <v>4972713.1270000003</v>
      </c>
      <c r="C10" s="35">
        <v>497334.54499999998</v>
      </c>
      <c r="D10" s="35">
        <v>81.710999999999999</v>
      </c>
      <c r="E10" s="32" t="s">
        <v>1945</v>
      </c>
      <c r="F10" s="32" t="s">
        <v>1946</v>
      </c>
      <c r="G10" s="35">
        <v>50.594000000000001</v>
      </c>
      <c r="H10" s="32" t="s">
        <v>40</v>
      </c>
      <c r="M10" s="27"/>
      <c r="N10" s="27"/>
      <c r="O10" s="27"/>
      <c r="P10" s="27"/>
    </row>
    <row r="11" spans="1:16" x14ac:dyDescent="0.25">
      <c r="A11" s="32" t="s">
        <v>1947</v>
      </c>
      <c r="B11" s="35">
        <v>4966208.835</v>
      </c>
      <c r="C11" s="35">
        <v>501725.79300000001</v>
      </c>
      <c r="D11" s="35">
        <v>73.962999999999994</v>
      </c>
      <c r="E11" s="32" t="s">
        <v>1948</v>
      </c>
      <c r="F11" s="32" t="s">
        <v>1949</v>
      </c>
      <c r="G11" s="35">
        <v>43.003</v>
      </c>
      <c r="H11" s="32" t="s">
        <v>59</v>
      </c>
      <c r="M11" s="27"/>
      <c r="N11" s="27"/>
      <c r="O11" s="27"/>
      <c r="P11" s="27"/>
    </row>
    <row r="12" spans="1:16" x14ac:dyDescent="0.25">
      <c r="A12" s="24" t="s">
        <v>1950</v>
      </c>
      <c r="B12" s="35">
        <v>4953862.2810000004</v>
      </c>
      <c r="C12" s="35">
        <v>500738.66899999999</v>
      </c>
      <c r="D12" s="35">
        <v>110.411</v>
      </c>
      <c r="E12" s="32" t="s">
        <v>1951</v>
      </c>
      <c r="F12" s="32" t="s">
        <v>1952</v>
      </c>
      <c r="G12" s="35">
        <v>79.5</v>
      </c>
      <c r="H12" s="32" t="s">
        <v>1953</v>
      </c>
      <c r="M12" s="27"/>
      <c r="N12" s="27"/>
      <c r="O12" s="27"/>
      <c r="P12" s="27"/>
    </row>
    <row r="13" spans="1:16" x14ac:dyDescent="0.25">
      <c r="A13" s="24" t="s">
        <v>1954</v>
      </c>
      <c r="B13" s="35">
        <v>4946452.5080000004</v>
      </c>
      <c r="C13" s="35">
        <v>501633.05599999998</v>
      </c>
      <c r="D13" s="35">
        <v>133.631</v>
      </c>
      <c r="E13" s="32" t="s">
        <v>1955</v>
      </c>
      <c r="F13" s="32" t="s">
        <v>1956</v>
      </c>
      <c r="G13" s="35">
        <v>102.803</v>
      </c>
      <c r="H13" s="32" t="s">
        <v>40</v>
      </c>
      <c r="M13" s="27"/>
      <c r="N13" s="27"/>
      <c r="O13" s="27"/>
      <c r="P13" s="27"/>
    </row>
    <row r="14" spans="1:16" x14ac:dyDescent="0.25">
      <c r="A14" s="24" t="s">
        <v>1957</v>
      </c>
      <c r="B14" s="35">
        <v>4936283.1440000003</v>
      </c>
      <c r="C14" s="35">
        <v>502527.63500000001</v>
      </c>
      <c r="D14" s="35">
        <v>200.00200000000001</v>
      </c>
      <c r="E14" s="32" t="s">
        <v>1958</v>
      </c>
      <c r="F14" s="32" t="s">
        <v>1959</v>
      </c>
      <c r="G14" s="35">
        <v>169.33099999999999</v>
      </c>
      <c r="H14" s="32" t="s">
        <v>40</v>
      </c>
      <c r="M14" s="27"/>
      <c r="N14" s="27"/>
      <c r="O14" s="27"/>
      <c r="P14" s="27"/>
    </row>
    <row r="15" spans="1:16" x14ac:dyDescent="0.25">
      <c r="A15" s="24" t="s">
        <v>1960</v>
      </c>
      <c r="B15" s="35">
        <v>4939996.1550000003</v>
      </c>
      <c r="C15" s="35">
        <v>502505.533</v>
      </c>
      <c r="D15" s="35">
        <v>172.77099999999999</v>
      </c>
      <c r="E15" s="32" t="s">
        <v>1961</v>
      </c>
      <c r="F15" s="32" t="s">
        <v>1962</v>
      </c>
      <c r="G15" s="35">
        <v>142.05000000000001</v>
      </c>
      <c r="H15" s="32" t="s">
        <v>58</v>
      </c>
      <c r="M15" s="27"/>
      <c r="N15" s="27"/>
      <c r="O15" s="27"/>
      <c r="P15" s="27"/>
    </row>
    <row r="16" spans="1:16" x14ac:dyDescent="0.25">
      <c r="A16" s="24" t="s">
        <v>1963</v>
      </c>
      <c r="B16" s="35">
        <v>4935135.8880000003</v>
      </c>
      <c r="C16" s="35">
        <v>488737.94</v>
      </c>
      <c r="D16" s="35">
        <v>116.642</v>
      </c>
      <c r="E16" s="32" t="s">
        <v>1964</v>
      </c>
      <c r="F16" s="32" t="s">
        <v>1965</v>
      </c>
      <c r="G16" s="35">
        <v>85.518000000000001</v>
      </c>
      <c r="H16" s="32" t="s">
        <v>40</v>
      </c>
      <c r="M16" s="27"/>
      <c r="N16" s="27"/>
      <c r="O16" s="27"/>
      <c r="P16" s="27"/>
    </row>
    <row r="17" spans="1:16" x14ac:dyDescent="0.25">
      <c r="A17" s="24" t="s">
        <v>1966</v>
      </c>
      <c r="B17" s="35">
        <v>4935694.358</v>
      </c>
      <c r="C17" s="35">
        <v>448631.58</v>
      </c>
      <c r="D17" s="35">
        <v>94.855999999999995</v>
      </c>
      <c r="E17" s="32" t="s">
        <v>1967</v>
      </c>
      <c r="F17" s="32" t="s">
        <v>1968</v>
      </c>
      <c r="G17" s="35">
        <v>62.268999999999998</v>
      </c>
      <c r="H17" s="32" t="s">
        <v>40</v>
      </c>
      <c r="M17" s="27"/>
      <c r="N17" s="27"/>
      <c r="O17" s="27"/>
      <c r="P17" s="27"/>
    </row>
    <row r="18" spans="1:16" x14ac:dyDescent="0.25">
      <c r="A18" s="24" t="s">
        <v>1969</v>
      </c>
      <c r="B18" s="35">
        <v>4938821.0350000001</v>
      </c>
      <c r="C18" s="35">
        <v>485239.15600000002</v>
      </c>
      <c r="D18" s="35">
        <v>134.52799999999999</v>
      </c>
      <c r="E18" s="32" t="s">
        <v>1970</v>
      </c>
      <c r="F18" s="32" t="s">
        <v>1971</v>
      </c>
      <c r="G18" s="35">
        <v>103.26900000000001</v>
      </c>
      <c r="H18" s="32" t="s">
        <v>40</v>
      </c>
      <c r="M18" s="27"/>
      <c r="N18" s="27"/>
      <c r="O18" s="27"/>
      <c r="P18" s="27"/>
    </row>
    <row r="19" spans="1:16" x14ac:dyDescent="0.25">
      <c r="A19" s="24" t="s">
        <v>1972</v>
      </c>
      <c r="B19" s="35">
        <v>4940944.6560000004</v>
      </c>
      <c r="C19" s="35">
        <v>468542.20699999999</v>
      </c>
      <c r="D19" s="35">
        <v>90.007000000000005</v>
      </c>
      <c r="E19" s="32" t="s">
        <v>1973</v>
      </c>
      <c r="F19" s="32" t="s">
        <v>1974</v>
      </c>
      <c r="G19" s="35">
        <v>58.125</v>
      </c>
      <c r="H19" s="32" t="s">
        <v>1975</v>
      </c>
      <c r="M19" s="27"/>
      <c r="N19" s="27"/>
      <c r="O19" s="27"/>
      <c r="P19" s="27"/>
    </row>
    <row r="20" spans="1:16" x14ac:dyDescent="0.25">
      <c r="A20" s="24" t="s">
        <v>1976</v>
      </c>
      <c r="B20" s="35">
        <v>4959369.8499999996</v>
      </c>
      <c r="C20" s="35">
        <v>487770.49599999998</v>
      </c>
      <c r="D20" s="35">
        <v>109.455</v>
      </c>
      <c r="E20" s="32" t="s">
        <v>1977</v>
      </c>
      <c r="F20" s="32" t="s">
        <v>1978</v>
      </c>
      <c r="G20" s="35">
        <v>78.146000000000001</v>
      </c>
      <c r="H20" s="32" t="s">
        <v>1953</v>
      </c>
      <c r="M20" s="27"/>
      <c r="N20" s="27"/>
      <c r="O20" s="27"/>
      <c r="P20" s="27"/>
    </row>
    <row r="21" spans="1:16" x14ac:dyDescent="0.25">
      <c r="A21" s="24" t="s">
        <v>1979</v>
      </c>
      <c r="B21" s="35">
        <v>4963047.8940000003</v>
      </c>
      <c r="C21" s="35">
        <v>476791.24099999998</v>
      </c>
      <c r="D21" s="35">
        <v>85.849000000000004</v>
      </c>
      <c r="E21" s="32" t="s">
        <v>1980</v>
      </c>
      <c r="F21" s="32" t="s">
        <v>1981</v>
      </c>
      <c r="G21" s="35">
        <v>54.128</v>
      </c>
      <c r="H21" s="32" t="s">
        <v>58</v>
      </c>
      <c r="M21" s="27"/>
      <c r="N21" s="27"/>
      <c r="O21" s="27"/>
      <c r="P21" s="27"/>
    </row>
    <row r="22" spans="1:16" x14ac:dyDescent="0.25">
      <c r="A22" s="24" t="s">
        <v>1982</v>
      </c>
      <c r="B22" s="35">
        <v>4942038.358</v>
      </c>
      <c r="C22" s="35">
        <v>453693.76299999998</v>
      </c>
      <c r="D22" s="35">
        <v>99.977999999999994</v>
      </c>
      <c r="E22" s="32" t="s">
        <v>1983</v>
      </c>
      <c r="F22" s="32" t="s">
        <v>1984</v>
      </c>
      <c r="G22" s="35">
        <v>67.536000000000001</v>
      </c>
      <c r="H22" s="32" t="s">
        <v>1953</v>
      </c>
      <c r="M22" s="27"/>
      <c r="N22" s="27"/>
      <c r="O22" s="27"/>
    </row>
    <row r="23" spans="1:16" x14ac:dyDescent="0.25">
      <c r="A23" s="24" t="s">
        <v>1985</v>
      </c>
      <c r="B23" s="35">
        <v>4936451.7659999998</v>
      </c>
      <c r="C23" s="35">
        <v>459757.13400000002</v>
      </c>
      <c r="D23" s="35">
        <v>119.554</v>
      </c>
      <c r="E23" s="32" t="s">
        <v>1986</v>
      </c>
      <c r="F23" s="32" t="s">
        <v>1987</v>
      </c>
      <c r="G23" s="35">
        <v>87.375</v>
      </c>
      <c r="H23" s="32" t="s">
        <v>62</v>
      </c>
      <c r="M23" s="27"/>
      <c r="N23" s="27"/>
      <c r="O23" s="27"/>
    </row>
    <row r="24" spans="1:16" x14ac:dyDescent="0.25">
      <c r="A24" s="24" t="s">
        <v>1988</v>
      </c>
      <c r="B24" s="35">
        <v>4933130.6579999998</v>
      </c>
      <c r="C24" s="35">
        <v>474224.27100000001</v>
      </c>
      <c r="D24" s="35">
        <v>100.375</v>
      </c>
      <c r="E24" s="32" t="s">
        <v>1989</v>
      </c>
      <c r="F24" s="32" t="s">
        <v>1990</v>
      </c>
      <c r="G24" s="35">
        <v>68.77</v>
      </c>
      <c r="H24" s="32" t="s">
        <v>62</v>
      </c>
    </row>
    <row r="25" spans="1:16" x14ac:dyDescent="0.25">
      <c r="A25" s="24" t="s">
        <v>1991</v>
      </c>
      <c r="B25" s="35">
        <v>4941235.5630000001</v>
      </c>
      <c r="C25" s="35">
        <v>481423.83799999999</v>
      </c>
      <c r="D25" s="35">
        <v>99.066000000000003</v>
      </c>
      <c r="E25" s="32" t="s">
        <v>1992</v>
      </c>
      <c r="F25" s="32" t="s">
        <v>1993</v>
      </c>
      <c r="G25" s="35">
        <v>67.662999999999997</v>
      </c>
      <c r="H25" s="32" t="s">
        <v>58</v>
      </c>
    </row>
    <row r="26" spans="1:16" x14ac:dyDescent="0.25">
      <c r="A26" s="24" t="s">
        <v>1994</v>
      </c>
      <c r="B26" s="35">
        <v>4935671.3550000004</v>
      </c>
      <c r="C26" s="35">
        <v>495371.42200000002</v>
      </c>
      <c r="D26" s="35">
        <v>152.251</v>
      </c>
      <c r="E26" s="32" t="s">
        <v>1995</v>
      </c>
      <c r="F26" s="32" t="s">
        <v>1996</v>
      </c>
      <c r="G26" s="35">
        <v>121.337</v>
      </c>
      <c r="H26" s="32" t="s">
        <v>61</v>
      </c>
    </row>
    <row r="27" spans="1:16" x14ac:dyDescent="0.25">
      <c r="A27" s="24" t="s">
        <v>1997</v>
      </c>
      <c r="B27" s="35">
        <v>4940727.8590000002</v>
      </c>
      <c r="C27" s="35">
        <v>499149.603</v>
      </c>
      <c r="D27" s="35">
        <v>152.44999999999999</v>
      </c>
      <c r="E27" s="32" t="s">
        <v>1998</v>
      </c>
      <c r="F27" s="32" t="s">
        <v>1999</v>
      </c>
      <c r="G27" s="35">
        <v>121.61</v>
      </c>
      <c r="H27" s="32" t="s">
        <v>60</v>
      </c>
    </row>
    <row r="28" spans="1:16" x14ac:dyDescent="0.25">
      <c r="A28" s="24" t="s">
        <v>2000</v>
      </c>
      <c r="B28" s="35">
        <v>4948188.4890000001</v>
      </c>
      <c r="C28" s="35">
        <v>492863.55900000001</v>
      </c>
      <c r="D28" s="35">
        <v>114.01600000000001</v>
      </c>
      <c r="E28" s="32" t="s">
        <v>2001</v>
      </c>
      <c r="F28" s="32" t="s">
        <v>2002</v>
      </c>
      <c r="G28" s="35">
        <v>82.94</v>
      </c>
      <c r="H28" s="32" t="s">
        <v>58</v>
      </c>
      <c r="M28" s="27"/>
    </row>
    <row r="29" spans="1:16" x14ac:dyDescent="0.25">
      <c r="A29" s="24" t="s">
        <v>2003</v>
      </c>
      <c r="B29" s="35">
        <v>4961640.9840000002</v>
      </c>
      <c r="C29" s="35">
        <v>495959.799</v>
      </c>
      <c r="D29" s="35">
        <v>81.427999999999997</v>
      </c>
      <c r="E29" s="32" t="s">
        <v>2004</v>
      </c>
      <c r="F29" s="32" t="s">
        <v>2005</v>
      </c>
      <c r="G29" s="35">
        <v>50.335999999999999</v>
      </c>
      <c r="H29" s="32" t="s">
        <v>58</v>
      </c>
      <c r="M29" s="27"/>
    </row>
    <row r="30" spans="1:16" x14ac:dyDescent="0.25">
      <c r="A30" s="24" t="s">
        <v>2006</v>
      </c>
      <c r="B30" s="35">
        <v>4957214.0379999997</v>
      </c>
      <c r="C30" s="35">
        <v>476388.06699999998</v>
      </c>
      <c r="D30" s="35">
        <v>111.313</v>
      </c>
      <c r="E30" s="32" t="s">
        <v>2007</v>
      </c>
      <c r="F30" s="32" t="s">
        <v>2008</v>
      </c>
      <c r="G30" s="35">
        <v>79.637</v>
      </c>
      <c r="H30" s="32" t="s">
        <v>58</v>
      </c>
      <c r="M30" s="27"/>
    </row>
    <row r="31" spans="1:16" x14ac:dyDescent="0.25">
      <c r="A31" s="24" t="s">
        <v>2009</v>
      </c>
      <c r="B31" s="35">
        <v>4953529.87</v>
      </c>
      <c r="C31" s="35">
        <v>482543.66700000002</v>
      </c>
      <c r="D31" s="35">
        <v>106.559</v>
      </c>
      <c r="E31" s="32" t="s">
        <v>2010</v>
      </c>
      <c r="F31" s="32" t="s">
        <v>2011</v>
      </c>
      <c r="G31" s="35">
        <v>75.132000000000005</v>
      </c>
      <c r="H31" s="32" t="s">
        <v>64</v>
      </c>
      <c r="M31" s="27"/>
    </row>
    <row r="32" spans="1:16" x14ac:dyDescent="0.25">
      <c r="A32" s="24" t="s">
        <v>2012</v>
      </c>
      <c r="B32" s="35">
        <v>4965649.801</v>
      </c>
      <c r="C32" s="35">
        <v>488215.86200000002</v>
      </c>
      <c r="D32" s="35">
        <v>82.614000000000004</v>
      </c>
      <c r="E32" s="32" t="s">
        <v>2013</v>
      </c>
      <c r="F32" s="32" t="s">
        <v>2014</v>
      </c>
      <c r="G32" s="35">
        <v>51.271000000000001</v>
      </c>
      <c r="H32" s="32" t="s">
        <v>58</v>
      </c>
    </row>
    <row r="33" spans="1:8" x14ac:dyDescent="0.25">
      <c r="A33" s="24" t="s">
        <v>2015</v>
      </c>
      <c r="B33" s="35">
        <v>4946920.09</v>
      </c>
      <c r="C33" s="35">
        <v>475981.98599999998</v>
      </c>
      <c r="D33" s="35">
        <v>106.374</v>
      </c>
      <c r="E33" s="32" t="s">
        <v>2016</v>
      </c>
      <c r="F33" s="32" t="s">
        <v>2017</v>
      </c>
      <c r="G33" s="35">
        <v>74.748000000000005</v>
      </c>
      <c r="H33" s="32" t="s">
        <v>64</v>
      </c>
    </row>
    <row r="34" spans="1:8" x14ac:dyDescent="0.25">
      <c r="A34" s="24" t="s">
        <v>2018</v>
      </c>
      <c r="B34" s="35">
        <v>4945153.3909999998</v>
      </c>
      <c r="C34" s="35">
        <v>464236.35100000002</v>
      </c>
      <c r="D34" s="35">
        <v>103.348</v>
      </c>
      <c r="E34" s="32" t="s">
        <v>2019</v>
      </c>
      <c r="F34" s="32" t="s">
        <v>2020</v>
      </c>
      <c r="G34" s="35">
        <v>71.275999999999996</v>
      </c>
      <c r="H34" s="32" t="s">
        <v>1953</v>
      </c>
    </row>
    <row r="35" spans="1:8" x14ac:dyDescent="0.25">
      <c r="A35" s="24" t="s">
        <v>2021</v>
      </c>
      <c r="B35" s="35">
        <v>4957672.8310000002</v>
      </c>
      <c r="C35" s="35">
        <v>493655.37400000001</v>
      </c>
      <c r="D35" s="35">
        <v>99.138000000000005</v>
      </c>
      <c r="E35" s="32" t="s">
        <v>2022</v>
      </c>
      <c r="F35" s="32" t="s">
        <v>2023</v>
      </c>
      <c r="G35" s="35">
        <v>68.010999999999996</v>
      </c>
      <c r="H35" s="32" t="s">
        <v>58</v>
      </c>
    </row>
    <row r="36" spans="1:8" x14ac:dyDescent="0.25">
      <c r="A36" s="24" t="s">
        <v>2024</v>
      </c>
      <c r="B36" s="35">
        <v>4946933.2949999999</v>
      </c>
      <c r="C36" s="35">
        <v>488053.49099999998</v>
      </c>
      <c r="D36" s="35">
        <v>105.45399999999999</v>
      </c>
      <c r="E36" s="32" t="s">
        <v>2025</v>
      </c>
      <c r="F36" s="32" t="s">
        <v>2026</v>
      </c>
      <c r="G36" s="35">
        <v>74.244</v>
      </c>
      <c r="H36" s="32" t="s">
        <v>58</v>
      </c>
    </row>
    <row r="37" spans="1:8" x14ac:dyDescent="0.25">
      <c r="A37" s="24" t="s">
        <v>2027</v>
      </c>
      <c r="B37" s="35">
        <v>4945545.5080000004</v>
      </c>
      <c r="C37" s="35">
        <v>472878.36900000001</v>
      </c>
      <c r="D37" s="35">
        <v>99.591999999999999</v>
      </c>
      <c r="E37" s="32" t="s">
        <v>2028</v>
      </c>
      <c r="F37" s="32" t="s">
        <v>2029</v>
      </c>
      <c r="G37" s="35">
        <v>67.853999999999999</v>
      </c>
      <c r="H37" s="32" t="s">
        <v>58</v>
      </c>
    </row>
    <row r="38" spans="1:8" x14ac:dyDescent="0.25">
      <c r="A38" s="24" t="s">
        <v>2030</v>
      </c>
      <c r="B38" s="35">
        <v>4939461.83</v>
      </c>
      <c r="C38" s="35">
        <v>459918.20699999999</v>
      </c>
      <c r="D38" s="35">
        <v>118.786</v>
      </c>
      <c r="E38" s="32" t="s">
        <v>2031</v>
      </c>
      <c r="F38" s="32" t="s">
        <v>2032</v>
      </c>
      <c r="G38" s="35">
        <v>86.591999999999999</v>
      </c>
      <c r="H38" s="32" t="s">
        <v>64</v>
      </c>
    </row>
    <row r="39" spans="1:8" x14ac:dyDescent="0.25">
      <c r="A39" s="24" t="s">
        <v>2033</v>
      </c>
      <c r="B39" s="35">
        <v>4953996.108</v>
      </c>
      <c r="C39" s="35">
        <v>492389.41800000001</v>
      </c>
      <c r="D39" s="35">
        <v>86.105999999999995</v>
      </c>
      <c r="E39" s="32" t="s">
        <v>2034</v>
      </c>
      <c r="F39" s="32" t="s">
        <v>2035</v>
      </c>
      <c r="G39" s="35">
        <v>54.972000000000001</v>
      </c>
      <c r="H39" s="32" t="s">
        <v>64</v>
      </c>
    </row>
    <row r="40" spans="1:8" x14ac:dyDescent="0.25">
      <c r="A40" s="24" t="s">
        <v>2036</v>
      </c>
      <c r="B40" s="35">
        <v>4975333.0070000002</v>
      </c>
      <c r="C40" s="35">
        <v>510368.05</v>
      </c>
      <c r="D40" s="35">
        <v>59.533000000000001</v>
      </c>
      <c r="E40" s="32" t="s">
        <v>2037</v>
      </c>
      <c r="F40" s="32" t="s">
        <v>2038</v>
      </c>
      <c r="G40" s="35">
        <v>28.713999999999999</v>
      </c>
      <c r="H40" s="32" t="s">
        <v>40</v>
      </c>
    </row>
    <row r="41" spans="1:8" x14ac:dyDescent="0.25">
      <c r="A41" s="24" t="s">
        <v>2039</v>
      </c>
      <c r="B41" s="35">
        <v>4979371.6670000004</v>
      </c>
      <c r="C41" s="35">
        <v>528051.00399999996</v>
      </c>
      <c r="D41" s="35">
        <v>56.680999999999997</v>
      </c>
      <c r="E41" s="32" t="s">
        <v>2040</v>
      </c>
      <c r="F41" s="32" t="s">
        <v>2041</v>
      </c>
      <c r="G41" s="35">
        <v>26.280999999999999</v>
      </c>
      <c r="H41" s="32" t="s">
        <v>59</v>
      </c>
    </row>
    <row r="42" spans="1:8" x14ac:dyDescent="0.25">
      <c r="A42" s="24" t="s">
        <v>2042</v>
      </c>
      <c r="B42" s="35">
        <v>4957777.0209999997</v>
      </c>
      <c r="C42" s="35">
        <v>527406.978</v>
      </c>
      <c r="D42" s="35">
        <v>143.24100000000001</v>
      </c>
      <c r="E42" s="32" t="s">
        <v>2043</v>
      </c>
      <c r="F42" s="32" t="s">
        <v>2044</v>
      </c>
      <c r="G42" s="35">
        <v>113.07299999999999</v>
      </c>
      <c r="H42" s="32" t="s">
        <v>1953</v>
      </c>
    </row>
    <row r="43" spans="1:8" x14ac:dyDescent="0.25">
      <c r="A43" s="24" t="s">
        <v>2045</v>
      </c>
      <c r="B43" s="35">
        <v>4948525.75</v>
      </c>
      <c r="C43" s="35">
        <v>523166.614</v>
      </c>
      <c r="D43" s="35">
        <v>240.43600000000001</v>
      </c>
      <c r="E43" s="32" t="s">
        <v>2046</v>
      </c>
      <c r="F43" s="32" t="s">
        <v>2047</v>
      </c>
      <c r="G43" s="35">
        <v>210.30500000000001</v>
      </c>
      <c r="H43" s="32" t="s">
        <v>58</v>
      </c>
    </row>
    <row r="44" spans="1:8" x14ac:dyDescent="0.25">
      <c r="A44" s="24" t="s">
        <v>2048</v>
      </c>
      <c r="B44" s="35">
        <v>4972750.9879999999</v>
      </c>
      <c r="C44" s="35">
        <v>566198.179</v>
      </c>
      <c r="D44" s="35">
        <v>269.464</v>
      </c>
      <c r="E44" s="32" t="s">
        <v>2049</v>
      </c>
      <c r="F44" s="32" t="s">
        <v>2050</v>
      </c>
      <c r="G44" s="35">
        <v>240.447</v>
      </c>
      <c r="H44" s="32" t="s">
        <v>64</v>
      </c>
    </row>
    <row r="45" spans="1:8" x14ac:dyDescent="0.25">
      <c r="A45" s="24" t="s">
        <v>2051</v>
      </c>
      <c r="B45" s="35">
        <v>4940569.4079999998</v>
      </c>
      <c r="C45" s="35">
        <v>511168.46</v>
      </c>
      <c r="D45" s="35">
        <v>260.76799999999997</v>
      </c>
      <c r="E45" s="32" t="s">
        <v>2052</v>
      </c>
      <c r="F45" s="32" t="s">
        <v>2053</v>
      </c>
      <c r="G45" s="35">
        <v>230.35900000000001</v>
      </c>
      <c r="H45" s="32" t="s">
        <v>64</v>
      </c>
    </row>
    <row r="46" spans="1:8" x14ac:dyDescent="0.25">
      <c r="A46" s="24" t="s">
        <v>2054</v>
      </c>
      <c r="B46" s="35">
        <v>4935342.2620000001</v>
      </c>
      <c r="C46" s="35">
        <v>504711.74</v>
      </c>
      <c r="D46" s="35">
        <v>212.923</v>
      </c>
      <c r="E46" s="32" t="s">
        <v>2055</v>
      </c>
      <c r="F46" s="32" t="s">
        <v>2056</v>
      </c>
      <c r="G46" s="35">
        <v>182.34899999999999</v>
      </c>
      <c r="H46" s="32" t="s">
        <v>60</v>
      </c>
    </row>
    <row r="47" spans="1:8" x14ac:dyDescent="0.25">
      <c r="A47" s="24" t="s">
        <v>2057</v>
      </c>
      <c r="B47" s="35">
        <v>4940210.0820000004</v>
      </c>
      <c r="C47" s="35">
        <v>504318.76</v>
      </c>
      <c r="D47" s="35">
        <v>160.785</v>
      </c>
      <c r="E47" s="32" t="s">
        <v>2058</v>
      </c>
      <c r="F47" s="32" t="s">
        <v>2059</v>
      </c>
      <c r="G47" s="35">
        <v>130.12100000000001</v>
      </c>
      <c r="H47" s="32" t="s">
        <v>64</v>
      </c>
    </row>
    <row r="48" spans="1:8" x14ac:dyDescent="0.25">
      <c r="A48" s="24" t="s">
        <v>2060</v>
      </c>
      <c r="B48" s="35">
        <v>4946296.7850000001</v>
      </c>
      <c r="C48" s="35">
        <v>504726.47899999999</v>
      </c>
      <c r="D48" s="35">
        <v>140.50800000000001</v>
      </c>
      <c r="E48" s="32" t="s">
        <v>2061</v>
      </c>
      <c r="F48" s="32" t="s">
        <v>2062</v>
      </c>
      <c r="G48" s="35">
        <v>109.771</v>
      </c>
      <c r="H48" s="32" t="s">
        <v>58</v>
      </c>
    </row>
    <row r="49" spans="1:8" x14ac:dyDescent="0.25">
      <c r="A49" s="24" t="s">
        <v>2063</v>
      </c>
      <c r="B49" s="35">
        <v>4962029.767</v>
      </c>
      <c r="C49" s="35">
        <v>507045.81800000003</v>
      </c>
      <c r="D49" s="35">
        <v>106.63800000000001</v>
      </c>
      <c r="E49" s="32" t="s">
        <v>2064</v>
      </c>
      <c r="F49" s="32" t="s">
        <v>2065</v>
      </c>
      <c r="G49" s="35">
        <v>75.840999999999994</v>
      </c>
      <c r="H49" s="32" t="s">
        <v>58</v>
      </c>
    </row>
    <row r="50" spans="1:8" x14ac:dyDescent="0.25">
      <c r="A50" s="24" t="s">
        <v>2066</v>
      </c>
      <c r="B50" s="35">
        <v>4975851.8600000003</v>
      </c>
      <c r="C50" s="35">
        <v>538907.87100000004</v>
      </c>
      <c r="D50" s="35">
        <v>66.635999999999996</v>
      </c>
      <c r="E50" s="32" t="s">
        <v>2067</v>
      </c>
      <c r="F50" s="32" t="s">
        <v>2068</v>
      </c>
      <c r="G50" s="35">
        <v>36.643999999999998</v>
      </c>
      <c r="H50" s="32" t="s">
        <v>64</v>
      </c>
    </row>
    <row r="51" spans="1:8" x14ac:dyDescent="0.25">
      <c r="A51" s="24" t="s">
        <v>2069</v>
      </c>
      <c r="B51" s="35">
        <v>4967226.4960000003</v>
      </c>
      <c r="C51" s="35">
        <v>554689.14300000004</v>
      </c>
      <c r="D51" s="35">
        <v>215.559</v>
      </c>
      <c r="E51" s="32" t="s">
        <v>2070</v>
      </c>
      <c r="F51" s="32" t="s">
        <v>2071</v>
      </c>
      <c r="G51" s="35">
        <v>186.27</v>
      </c>
      <c r="H51" s="32" t="s">
        <v>58</v>
      </c>
    </row>
    <row r="52" spans="1:8" x14ac:dyDescent="0.25">
      <c r="A52" s="24" t="s">
        <v>2072</v>
      </c>
      <c r="B52" s="35">
        <v>4939831.2120000003</v>
      </c>
      <c r="C52" s="35">
        <v>531532.27</v>
      </c>
      <c r="D52" s="35">
        <v>417.20499999999998</v>
      </c>
      <c r="E52" s="32" t="s">
        <v>2073</v>
      </c>
      <c r="F52" s="32" t="s">
        <v>2074</v>
      </c>
      <c r="G52" s="35">
        <v>387.56599999999997</v>
      </c>
      <c r="H52" s="32" t="s">
        <v>60</v>
      </c>
    </row>
    <row r="53" spans="1:8" x14ac:dyDescent="0.25">
      <c r="A53" s="24" t="s">
        <v>2075</v>
      </c>
      <c r="B53" s="35">
        <v>4960423.6270000003</v>
      </c>
      <c r="C53" s="35">
        <v>511998.81900000002</v>
      </c>
      <c r="D53" s="35">
        <v>104.777</v>
      </c>
      <c r="E53" s="32" t="s">
        <v>2076</v>
      </c>
      <c r="F53" s="32" t="s">
        <v>2077</v>
      </c>
      <c r="G53" s="35">
        <v>74.117000000000004</v>
      </c>
      <c r="H53" s="32" t="s">
        <v>58</v>
      </c>
    </row>
    <row r="54" spans="1:8" x14ac:dyDescent="0.25">
      <c r="A54" s="24" t="s">
        <v>2078</v>
      </c>
      <c r="B54" s="35">
        <v>4950680.0959999999</v>
      </c>
      <c r="C54" s="35">
        <v>543875.02500000002</v>
      </c>
      <c r="D54" s="35">
        <v>434.19299999999998</v>
      </c>
      <c r="E54" s="32" t="s">
        <v>2079</v>
      </c>
      <c r="F54" s="32" t="s">
        <v>2080</v>
      </c>
      <c r="G54" s="35">
        <v>404.86200000000002</v>
      </c>
      <c r="H54" s="32" t="s">
        <v>64</v>
      </c>
    </row>
    <row r="55" spans="1:8" x14ac:dyDescent="0.25">
      <c r="A55" s="24" t="s">
        <v>2081</v>
      </c>
      <c r="B55" s="35">
        <v>4945876.5590000004</v>
      </c>
      <c r="C55" s="35">
        <v>556993.37800000003</v>
      </c>
      <c r="D55" s="35">
        <v>460.88099999999997</v>
      </c>
      <c r="E55" s="32" t="s">
        <v>2082</v>
      </c>
      <c r="F55" s="32" t="s">
        <v>2083</v>
      </c>
      <c r="G55" s="35">
        <v>432.00599999999997</v>
      </c>
      <c r="H55" s="32" t="s">
        <v>58</v>
      </c>
    </row>
    <row r="56" spans="1:8" x14ac:dyDescent="0.25">
      <c r="A56" s="24" t="s">
        <v>2084</v>
      </c>
      <c r="B56" s="35">
        <v>4961263.7939999998</v>
      </c>
      <c r="C56" s="35">
        <v>560342.15500000003</v>
      </c>
      <c r="D56" s="35">
        <v>350.76400000000001</v>
      </c>
      <c r="E56" s="32" t="s">
        <v>2085</v>
      </c>
      <c r="F56" s="32" t="s">
        <v>2086</v>
      </c>
      <c r="G56" s="35">
        <v>321.81099999999998</v>
      </c>
      <c r="H56" s="32" t="s">
        <v>64</v>
      </c>
    </row>
    <row r="57" spans="1:8" x14ac:dyDescent="0.25">
      <c r="A57" s="24" t="s">
        <v>2087</v>
      </c>
      <c r="B57" s="35">
        <v>4978833.6670000004</v>
      </c>
      <c r="C57" s="35">
        <v>577203.02099999995</v>
      </c>
      <c r="D57" s="35">
        <v>274.72199999999998</v>
      </c>
      <c r="E57" s="32" t="s">
        <v>2088</v>
      </c>
      <c r="F57" s="32" t="s">
        <v>2089</v>
      </c>
      <c r="G57" s="35">
        <v>245.80099999999999</v>
      </c>
      <c r="H57" s="32" t="s">
        <v>64</v>
      </c>
    </row>
    <row r="58" spans="1:8" x14ac:dyDescent="0.25">
      <c r="A58" s="24" t="s">
        <v>2090</v>
      </c>
      <c r="B58" s="35">
        <v>4960436.34</v>
      </c>
      <c r="C58" s="35">
        <v>579765.41399999999</v>
      </c>
      <c r="D58" s="35">
        <v>404.46100000000001</v>
      </c>
      <c r="E58" s="32" t="s">
        <v>2091</v>
      </c>
      <c r="F58" s="32" t="s">
        <v>2092</v>
      </c>
      <c r="G58" s="35">
        <v>376.03199999999998</v>
      </c>
      <c r="H58" s="32" t="s">
        <v>58</v>
      </c>
    </row>
    <row r="59" spans="1:8" x14ac:dyDescent="0.25">
      <c r="A59" s="24" t="s">
        <v>2093</v>
      </c>
      <c r="B59" s="35">
        <v>4978944.9570000004</v>
      </c>
      <c r="C59" s="35">
        <v>546033.94799999997</v>
      </c>
      <c r="D59" s="35">
        <v>62.728000000000002</v>
      </c>
      <c r="E59" s="32" t="s">
        <v>2094</v>
      </c>
      <c r="F59" s="32" t="s">
        <v>2095</v>
      </c>
      <c r="G59" s="35">
        <v>32.917999999999999</v>
      </c>
      <c r="H59" s="32" t="s">
        <v>58</v>
      </c>
    </row>
    <row r="60" spans="1:8" x14ac:dyDescent="0.25">
      <c r="A60" s="24" t="s">
        <v>2096</v>
      </c>
      <c r="B60" s="35">
        <v>4930388.8080000002</v>
      </c>
      <c r="C60" s="35">
        <v>578335.946</v>
      </c>
      <c r="D60" s="35">
        <v>529.16099999999994</v>
      </c>
      <c r="E60" s="32" t="s">
        <v>2097</v>
      </c>
      <c r="F60" s="32" t="s">
        <v>2098</v>
      </c>
      <c r="G60" s="35">
        <v>500.76299999999998</v>
      </c>
      <c r="H60" s="32" t="s">
        <v>58</v>
      </c>
    </row>
    <row r="61" spans="1:8" x14ac:dyDescent="0.25">
      <c r="A61" s="24" t="s">
        <v>2099</v>
      </c>
      <c r="B61" s="35">
        <v>4936143.2769999998</v>
      </c>
      <c r="C61" s="35">
        <v>555458.81499999994</v>
      </c>
      <c r="D61" s="35">
        <v>480.80399999999997</v>
      </c>
      <c r="E61" s="32" t="s">
        <v>2100</v>
      </c>
      <c r="F61" s="32" t="s">
        <v>2101</v>
      </c>
      <c r="G61" s="35">
        <v>451.935</v>
      </c>
      <c r="H61" s="32" t="s">
        <v>58</v>
      </c>
    </row>
    <row r="62" spans="1:8" x14ac:dyDescent="0.25">
      <c r="A62" s="24" t="s">
        <v>2102</v>
      </c>
      <c r="B62" s="35">
        <v>4940296.8389999997</v>
      </c>
      <c r="C62" s="35">
        <v>595016.01599999995</v>
      </c>
      <c r="D62" s="35">
        <v>363.42200000000003</v>
      </c>
      <c r="E62" s="32" t="s">
        <v>2103</v>
      </c>
      <c r="F62" s="32" t="s">
        <v>2104</v>
      </c>
      <c r="G62" s="35">
        <v>335.00400000000002</v>
      </c>
      <c r="H62" s="32" t="s">
        <v>64</v>
      </c>
    </row>
    <row r="63" spans="1:8" x14ac:dyDescent="0.25">
      <c r="A63" s="24" t="s">
        <v>2105</v>
      </c>
      <c r="B63" s="35">
        <v>4955535.2949999999</v>
      </c>
      <c r="C63" s="35">
        <v>605184.88399999996</v>
      </c>
      <c r="D63" s="35">
        <v>424.59899999999999</v>
      </c>
      <c r="E63" s="32" t="s">
        <v>2106</v>
      </c>
      <c r="F63" s="32" t="s">
        <v>2107</v>
      </c>
      <c r="G63" s="35">
        <v>396.09</v>
      </c>
      <c r="H63" s="32" t="s">
        <v>64</v>
      </c>
    </row>
    <row r="64" spans="1:8" x14ac:dyDescent="0.25">
      <c r="A64" s="24" t="s">
        <v>2108</v>
      </c>
      <c r="B64" s="35">
        <v>4939161.5310000004</v>
      </c>
      <c r="C64" s="35">
        <v>619423.076</v>
      </c>
      <c r="D64" s="35">
        <v>82.921999999999997</v>
      </c>
      <c r="E64" s="32" t="s">
        <v>2109</v>
      </c>
      <c r="F64" s="32" t="s">
        <v>2110</v>
      </c>
      <c r="G64" s="35">
        <v>53.96</v>
      </c>
      <c r="H64" s="32" t="s">
        <v>58</v>
      </c>
    </row>
    <row r="65" spans="1:8" x14ac:dyDescent="0.25">
      <c r="A65" s="24" t="s">
        <v>2111</v>
      </c>
      <c r="B65" s="35">
        <v>4955704.0159999998</v>
      </c>
      <c r="C65" s="35">
        <v>591642.973</v>
      </c>
      <c r="D65" s="35">
        <v>483.97399999999999</v>
      </c>
      <c r="E65" s="32" t="s">
        <v>2112</v>
      </c>
      <c r="F65" s="32" t="s">
        <v>2113</v>
      </c>
      <c r="G65" s="35">
        <v>455.68599999999998</v>
      </c>
      <c r="H65" s="32" t="s">
        <v>58</v>
      </c>
    </row>
    <row r="66" spans="1:8" x14ac:dyDescent="0.25">
      <c r="A66" s="24" t="s">
        <v>2114</v>
      </c>
      <c r="B66" s="35">
        <v>4961534.1310000001</v>
      </c>
      <c r="C66" s="35">
        <v>545193.87699999998</v>
      </c>
      <c r="D66" s="35">
        <v>226.839</v>
      </c>
      <c r="E66" s="32" t="s">
        <v>2115</v>
      </c>
      <c r="F66" s="32" t="s">
        <v>2116</v>
      </c>
      <c r="G66" s="35">
        <v>197.32599999999999</v>
      </c>
      <c r="H66" s="32" t="s">
        <v>64</v>
      </c>
    </row>
    <row r="67" spans="1:8" x14ac:dyDescent="0.25">
      <c r="A67" s="24" t="s">
        <v>2150</v>
      </c>
      <c r="B67" s="35">
        <v>4935595.05</v>
      </c>
      <c r="C67" s="35">
        <v>507593.03499999997</v>
      </c>
      <c r="D67" s="35">
        <v>273.83499999999998</v>
      </c>
      <c r="E67" s="32" t="s">
        <v>2151</v>
      </c>
      <c r="F67" s="32" t="s">
        <v>2152</v>
      </c>
      <c r="G67" s="35">
        <v>243.375</v>
      </c>
      <c r="H67" s="32" t="s">
        <v>64</v>
      </c>
    </row>
    <row r="68" spans="1:8" x14ac:dyDescent="0.25">
      <c r="A68" s="24" t="s">
        <v>2153</v>
      </c>
      <c r="B68" s="35">
        <v>4938767.3329999996</v>
      </c>
      <c r="C68" s="35">
        <v>517895.81599999999</v>
      </c>
      <c r="D68" s="35">
        <v>402.68599999999998</v>
      </c>
      <c r="E68" s="32" t="s">
        <v>2154</v>
      </c>
      <c r="F68" s="32" t="s">
        <v>2155</v>
      </c>
      <c r="G68" s="35">
        <v>372.56599999999997</v>
      </c>
      <c r="H68" s="32" t="s">
        <v>64</v>
      </c>
    </row>
    <row r="69" spans="1:8" x14ac:dyDescent="0.25">
      <c r="A69" s="24" t="s">
        <v>2213</v>
      </c>
      <c r="B69" s="35">
        <v>4950878.6560000004</v>
      </c>
      <c r="C69" s="35">
        <v>512430.071</v>
      </c>
      <c r="D69" s="35">
        <v>129.35</v>
      </c>
      <c r="E69" s="32" t="s">
        <v>2214</v>
      </c>
      <c r="F69" s="32" t="s">
        <v>2215</v>
      </c>
      <c r="G69" s="35">
        <v>98.784999999999997</v>
      </c>
      <c r="H69" s="32" t="s">
        <v>58</v>
      </c>
    </row>
    <row r="70" spans="1:8" x14ac:dyDescent="0.25">
      <c r="A70" s="24" t="s">
        <v>2216</v>
      </c>
      <c r="B70" s="35">
        <v>4957239.057</v>
      </c>
      <c r="C70" s="35">
        <v>537599.65</v>
      </c>
      <c r="D70" s="35">
        <v>239.47200000000001</v>
      </c>
      <c r="E70" s="32" t="s">
        <v>2217</v>
      </c>
      <c r="F70" s="32" t="s">
        <v>2218</v>
      </c>
      <c r="G70" s="35">
        <v>209.721</v>
      </c>
      <c r="H70" s="32" t="s">
        <v>64</v>
      </c>
    </row>
    <row r="71" spans="1:8" x14ac:dyDescent="0.25">
      <c r="A71" s="24" t="s">
        <v>2222</v>
      </c>
      <c r="B71" s="35">
        <v>4970020.3080000002</v>
      </c>
      <c r="C71" s="35">
        <v>509539.33100000001</v>
      </c>
      <c r="D71" s="35">
        <v>78.375</v>
      </c>
      <c r="E71" s="32" t="s">
        <v>2223</v>
      </c>
      <c r="F71" s="32" t="s">
        <v>2224</v>
      </c>
      <c r="G71" s="35">
        <v>47.591000000000001</v>
      </c>
      <c r="H71" s="32" t="s">
        <v>58</v>
      </c>
    </row>
    <row r="72" spans="1:8" x14ac:dyDescent="0.25">
      <c r="A72" s="24" t="s">
        <v>2225</v>
      </c>
      <c r="B72" s="35">
        <v>4949609.4740000004</v>
      </c>
      <c r="C72" s="35">
        <v>593931.96900000004</v>
      </c>
      <c r="D72" s="35">
        <v>517.65499999999997</v>
      </c>
      <c r="E72" s="32" t="s">
        <v>2226</v>
      </c>
      <c r="F72" s="32" t="s">
        <v>2227</v>
      </c>
      <c r="G72" s="35">
        <v>489.358</v>
      </c>
      <c r="H72" s="32" t="s">
        <v>58</v>
      </c>
    </row>
    <row r="73" spans="1:8" x14ac:dyDescent="0.25">
      <c r="A73" s="24" t="s">
        <v>2255</v>
      </c>
      <c r="B73" s="35">
        <v>4967929.8760000002</v>
      </c>
      <c r="C73" s="35">
        <v>529432.41899999999</v>
      </c>
      <c r="D73" s="35">
        <v>89.968999999999994</v>
      </c>
      <c r="E73" s="32" t="s">
        <v>2256</v>
      </c>
      <c r="F73" s="32" t="s">
        <v>2257</v>
      </c>
      <c r="G73" s="35">
        <v>59.764000000000003</v>
      </c>
      <c r="H73" s="32" t="s">
        <v>60</v>
      </c>
    </row>
    <row r="74" spans="1:8" x14ac:dyDescent="0.25">
      <c r="A74" s="24" t="s">
        <v>2258</v>
      </c>
      <c r="B74" s="35">
        <v>4949351.8949999996</v>
      </c>
      <c r="C74" s="35">
        <v>582977.34199999995</v>
      </c>
      <c r="D74" s="35">
        <v>513.51099999999997</v>
      </c>
      <c r="E74" s="32" t="s">
        <v>2259</v>
      </c>
      <c r="F74" s="32" t="s">
        <v>2260</v>
      </c>
      <c r="G74" s="35">
        <v>485.23899999999998</v>
      </c>
      <c r="H74" s="32" t="s">
        <v>58</v>
      </c>
    </row>
    <row r="75" spans="1:8" x14ac:dyDescent="0.25">
      <c r="A75" s="24" t="s">
        <v>2261</v>
      </c>
      <c r="B75" s="35">
        <v>4947816.0640000002</v>
      </c>
      <c r="C75" s="35">
        <v>602857.44099999999</v>
      </c>
      <c r="D75" s="35">
        <v>226.411</v>
      </c>
      <c r="E75" s="32" t="s">
        <v>2262</v>
      </c>
      <c r="F75" s="32" t="s">
        <v>2263</v>
      </c>
      <c r="G75" s="35">
        <v>197.86600000000001</v>
      </c>
      <c r="H75" s="32" t="s">
        <v>64</v>
      </c>
    </row>
    <row r="76" spans="1:8" x14ac:dyDescent="0.25">
      <c r="A76" s="24" t="s">
        <v>2264</v>
      </c>
      <c r="B76" s="35">
        <v>4944801.2290000003</v>
      </c>
      <c r="C76" s="35">
        <v>583989.83200000005</v>
      </c>
      <c r="D76" s="35">
        <v>578.48900000000003</v>
      </c>
      <c r="E76" s="32" t="s">
        <v>2265</v>
      </c>
      <c r="F76" s="32" t="s">
        <v>2266</v>
      </c>
      <c r="G76" s="35">
        <v>550.22299999999996</v>
      </c>
      <c r="H76" s="32" t="s">
        <v>58</v>
      </c>
    </row>
    <row r="77" spans="1:8" x14ac:dyDescent="0.25">
      <c r="A77" s="24" t="s">
        <v>2267</v>
      </c>
      <c r="B77" s="35">
        <v>4964156.3590000002</v>
      </c>
      <c r="C77" s="35">
        <v>568360.60100000002</v>
      </c>
      <c r="D77" s="35">
        <v>484.80599999999998</v>
      </c>
      <c r="E77" s="32" t="s">
        <v>2268</v>
      </c>
      <c r="F77" s="32" t="s">
        <v>2269</v>
      </c>
      <c r="G77" s="35">
        <v>456.07600000000002</v>
      </c>
      <c r="H77" s="32" t="s">
        <v>60</v>
      </c>
    </row>
    <row r="78" spans="1:8" x14ac:dyDescent="0.25">
      <c r="A78" s="24" t="s">
        <v>2270</v>
      </c>
      <c r="B78" s="35">
        <v>4904406.1100000003</v>
      </c>
      <c r="C78" s="35">
        <v>436186.842</v>
      </c>
      <c r="D78" s="35">
        <v>124.342</v>
      </c>
      <c r="E78" s="32" t="s">
        <v>2271</v>
      </c>
      <c r="F78" s="32" t="s">
        <v>2272</v>
      </c>
      <c r="G78" s="35">
        <v>91.399000000000001</v>
      </c>
      <c r="H78" s="32" t="s">
        <v>40</v>
      </c>
    </row>
    <row r="79" spans="1:8" x14ac:dyDescent="0.25">
      <c r="A79" s="24" t="s">
        <v>2273</v>
      </c>
      <c r="B79" s="35">
        <v>4906341.2060000002</v>
      </c>
      <c r="C79" s="35">
        <v>421087.23</v>
      </c>
      <c r="D79" s="35">
        <v>82.688000000000002</v>
      </c>
      <c r="E79" s="32" t="s">
        <v>2274</v>
      </c>
      <c r="F79" s="32" t="s">
        <v>2275</v>
      </c>
      <c r="G79" s="35">
        <v>49.215000000000003</v>
      </c>
      <c r="H79" s="32" t="s">
        <v>40</v>
      </c>
    </row>
    <row r="80" spans="1:8" x14ac:dyDescent="0.25">
      <c r="A80" s="24" t="s">
        <v>2276</v>
      </c>
      <c r="B80" s="35">
        <v>4887773.57</v>
      </c>
      <c r="C80" s="35">
        <v>414610.565</v>
      </c>
      <c r="D80" s="35">
        <v>90.113</v>
      </c>
      <c r="E80" s="32" t="s">
        <v>2277</v>
      </c>
      <c r="F80" s="32" t="s">
        <v>2278</v>
      </c>
      <c r="G80" s="35">
        <v>56.389000000000003</v>
      </c>
      <c r="H80" s="32" t="s">
        <v>468</v>
      </c>
    </row>
    <row r="81" spans="1:8" x14ac:dyDescent="0.25">
      <c r="A81" s="24" t="s">
        <v>2279</v>
      </c>
      <c r="B81" s="35">
        <v>4876630.4390000002</v>
      </c>
      <c r="C81" s="35">
        <v>424638.87199999997</v>
      </c>
      <c r="D81" s="35">
        <v>128.89400000000001</v>
      </c>
      <c r="E81" s="32" t="s">
        <v>2280</v>
      </c>
      <c r="F81" s="32" t="s">
        <v>2281</v>
      </c>
      <c r="G81" s="35">
        <v>95.423000000000002</v>
      </c>
      <c r="H81" s="32" t="s">
        <v>40</v>
      </c>
    </row>
    <row r="82" spans="1:8" x14ac:dyDescent="0.25">
      <c r="A82" s="24" t="s">
        <v>2282</v>
      </c>
      <c r="B82" s="35">
        <v>4894522.8080000002</v>
      </c>
      <c r="C82" s="35">
        <v>404720.14799999999</v>
      </c>
      <c r="D82" s="35">
        <v>95.932000000000002</v>
      </c>
      <c r="E82" s="32" t="s">
        <v>2283</v>
      </c>
      <c r="F82" s="32" t="s">
        <v>2284</v>
      </c>
      <c r="G82" s="35">
        <v>62.023000000000003</v>
      </c>
      <c r="H82" s="32" t="s">
        <v>468</v>
      </c>
    </row>
    <row r="83" spans="1:8" x14ac:dyDescent="0.25">
      <c r="A83" s="24" t="s">
        <v>2285</v>
      </c>
      <c r="B83" s="35">
        <v>4890605.7869999995</v>
      </c>
      <c r="C83" s="35">
        <v>429721.70400000003</v>
      </c>
      <c r="D83" s="35">
        <v>106.9</v>
      </c>
      <c r="E83" s="32" t="s">
        <v>2286</v>
      </c>
      <c r="F83" s="32" t="s">
        <v>2287</v>
      </c>
      <c r="G83" s="35">
        <v>73.67</v>
      </c>
      <c r="H83" s="32" t="s">
        <v>63</v>
      </c>
    </row>
    <row r="84" spans="1:8" x14ac:dyDescent="0.25">
      <c r="A84" s="24" t="s">
        <v>2288</v>
      </c>
      <c r="B84" s="35">
        <v>4875945.5360000003</v>
      </c>
      <c r="C84" s="35">
        <v>448560.67</v>
      </c>
      <c r="D84" s="35">
        <v>219.32400000000001</v>
      </c>
      <c r="E84" s="32" t="s">
        <v>2289</v>
      </c>
      <c r="F84" s="32" t="s">
        <v>2290</v>
      </c>
      <c r="G84" s="35">
        <v>186.83099999999999</v>
      </c>
      <c r="H84" s="32" t="s">
        <v>2291</v>
      </c>
    </row>
    <row r="85" spans="1:8" x14ac:dyDescent="0.25">
      <c r="A85" s="24" t="s">
        <v>2292</v>
      </c>
      <c r="B85" s="35">
        <v>4918919.32</v>
      </c>
      <c r="C85" s="35">
        <v>469158.27100000001</v>
      </c>
      <c r="D85" s="35">
        <v>118.53</v>
      </c>
      <c r="E85" s="32" t="s">
        <v>2293</v>
      </c>
      <c r="F85" s="32" t="s">
        <v>2294</v>
      </c>
      <c r="G85" s="35">
        <v>86.822999999999993</v>
      </c>
      <c r="H85" s="32" t="s">
        <v>64</v>
      </c>
    </row>
    <row r="86" spans="1:8" x14ac:dyDescent="0.25">
      <c r="A86" s="24" t="s">
        <v>2295</v>
      </c>
      <c r="B86" s="35">
        <v>4901155.4309999999</v>
      </c>
      <c r="C86" s="35">
        <v>468433.21100000001</v>
      </c>
      <c r="D86" s="35">
        <v>205.12700000000001</v>
      </c>
      <c r="E86" s="32" t="s">
        <v>2296</v>
      </c>
      <c r="F86" s="32" t="s">
        <v>2297</v>
      </c>
      <c r="G86" s="35">
        <v>173.48099999999999</v>
      </c>
      <c r="H86" s="32" t="s">
        <v>481</v>
      </c>
    </row>
    <row r="87" spans="1:8" x14ac:dyDescent="0.25">
      <c r="A87" s="24" t="s">
        <v>2298</v>
      </c>
      <c r="B87" s="35">
        <v>4898868.0360000003</v>
      </c>
      <c r="C87" s="35">
        <v>489167.69699999999</v>
      </c>
      <c r="D87" s="35">
        <v>305.435</v>
      </c>
      <c r="E87" s="32" t="s">
        <v>2299</v>
      </c>
      <c r="F87" s="32" t="s">
        <v>2300</v>
      </c>
      <c r="G87" s="35">
        <v>274.58999999999997</v>
      </c>
      <c r="H87" s="32" t="s">
        <v>40</v>
      </c>
    </row>
    <row r="88" spans="1:8" x14ac:dyDescent="0.25">
      <c r="A88" s="24" t="s">
        <v>2301</v>
      </c>
      <c r="B88" s="35">
        <v>4912435.7220000001</v>
      </c>
      <c r="C88" s="35">
        <v>483919.37900000002</v>
      </c>
      <c r="D88" s="35">
        <v>220.87899999999999</v>
      </c>
      <c r="E88" s="32" t="s">
        <v>2302</v>
      </c>
      <c r="F88" s="32" t="s">
        <v>2303</v>
      </c>
      <c r="G88" s="35">
        <v>189.739</v>
      </c>
      <c r="H88" s="32" t="s">
        <v>58</v>
      </c>
    </row>
    <row r="89" spans="1:8" x14ac:dyDescent="0.25">
      <c r="A89" s="24" t="s">
        <v>2304</v>
      </c>
      <c r="B89" s="35">
        <v>4924055.0269999998</v>
      </c>
      <c r="C89" s="35">
        <v>482173.47200000001</v>
      </c>
      <c r="D89" s="35">
        <v>173.65299999999999</v>
      </c>
      <c r="E89" s="32" t="s">
        <v>2305</v>
      </c>
      <c r="F89" s="32" t="s">
        <v>2306</v>
      </c>
      <c r="G89" s="35">
        <v>142.40700000000001</v>
      </c>
      <c r="H89" s="32" t="s">
        <v>61</v>
      </c>
    </row>
    <row r="90" spans="1:8" x14ac:dyDescent="0.25">
      <c r="A90" s="24" t="s">
        <v>2307</v>
      </c>
      <c r="B90" s="35">
        <v>4879657.8099999996</v>
      </c>
      <c r="C90" s="35">
        <v>460448.39399999997</v>
      </c>
      <c r="D90" s="35">
        <v>249.68700000000001</v>
      </c>
      <c r="E90" s="32" t="s">
        <v>2308</v>
      </c>
      <c r="F90" s="32" t="s">
        <v>2309</v>
      </c>
      <c r="G90" s="35">
        <v>217.708</v>
      </c>
      <c r="H90" s="32" t="s">
        <v>40</v>
      </c>
    </row>
    <row r="91" spans="1:8" x14ac:dyDescent="0.25">
      <c r="A91" s="24" t="s">
        <v>2310</v>
      </c>
      <c r="B91" s="35">
        <v>4892145.8360000001</v>
      </c>
      <c r="C91" s="35">
        <v>478026.06599999999</v>
      </c>
      <c r="D91" s="35">
        <v>239.423</v>
      </c>
      <c r="E91" s="32" t="s">
        <v>2311</v>
      </c>
      <c r="F91" s="32" t="s">
        <v>2312</v>
      </c>
      <c r="G91" s="35">
        <v>208.14099999999999</v>
      </c>
      <c r="H91" s="32" t="s">
        <v>40</v>
      </c>
    </row>
    <row r="92" spans="1:8" x14ac:dyDescent="0.25">
      <c r="A92" s="24" t="s">
        <v>2313</v>
      </c>
      <c r="B92" s="35">
        <v>4918837.2089999998</v>
      </c>
      <c r="C92" s="35">
        <v>462664.94500000001</v>
      </c>
      <c r="D92" s="35">
        <v>118.224</v>
      </c>
      <c r="E92" s="32" t="s">
        <v>2314</v>
      </c>
      <c r="F92" s="32" t="s">
        <v>2315</v>
      </c>
      <c r="G92" s="35">
        <v>86.262</v>
      </c>
      <c r="H92" s="32" t="s">
        <v>61</v>
      </c>
    </row>
    <row r="93" spans="1:8" x14ac:dyDescent="0.25">
      <c r="A93" s="24" t="s">
        <v>2316</v>
      </c>
      <c r="B93" s="35">
        <v>4917151.6739999996</v>
      </c>
      <c r="C93" s="35">
        <v>452361.31099999999</v>
      </c>
      <c r="D93" s="35">
        <v>116.408</v>
      </c>
      <c r="E93" s="32" t="s">
        <v>2317</v>
      </c>
      <c r="F93" s="32" t="s">
        <v>2318</v>
      </c>
      <c r="G93" s="35">
        <v>84.07</v>
      </c>
      <c r="H93" s="32" t="s">
        <v>61</v>
      </c>
    </row>
    <row r="94" spans="1:8" x14ac:dyDescent="0.25">
      <c r="A94" s="24" t="s">
        <v>2319</v>
      </c>
      <c r="B94" s="35">
        <v>4887549.2019999996</v>
      </c>
      <c r="C94" s="35">
        <v>404478.652</v>
      </c>
      <c r="D94" s="35">
        <v>105.733</v>
      </c>
      <c r="E94" s="32" t="s">
        <v>2320</v>
      </c>
      <c r="F94" s="32" t="s">
        <v>2321</v>
      </c>
      <c r="G94" s="35">
        <v>71.766000000000005</v>
      </c>
      <c r="H94" s="32" t="s">
        <v>62</v>
      </c>
    </row>
    <row r="95" spans="1:8" x14ac:dyDescent="0.25">
      <c r="A95" s="24" t="s">
        <v>2322</v>
      </c>
      <c r="B95" s="35">
        <v>4884113.4730000002</v>
      </c>
      <c r="C95" s="35">
        <v>442391.76799999998</v>
      </c>
      <c r="D95" s="35">
        <v>165.09399999999999</v>
      </c>
      <c r="E95" s="32" t="s">
        <v>2323</v>
      </c>
      <c r="F95" s="32" t="s">
        <v>2324</v>
      </c>
      <c r="G95" s="35">
        <v>132.316</v>
      </c>
      <c r="H95" s="32" t="s">
        <v>61</v>
      </c>
    </row>
    <row r="96" spans="1:8" x14ac:dyDescent="0.25">
      <c r="A96" s="24" t="s">
        <v>2325</v>
      </c>
      <c r="B96" s="35">
        <v>4898480.5980000002</v>
      </c>
      <c r="C96" s="35">
        <v>462552.54399999999</v>
      </c>
      <c r="D96" s="35">
        <v>189.55</v>
      </c>
      <c r="E96" s="32" t="s">
        <v>2326</v>
      </c>
      <c r="F96" s="32" t="s">
        <v>2327</v>
      </c>
      <c r="G96" s="35">
        <v>157.65899999999999</v>
      </c>
      <c r="H96" s="32" t="s">
        <v>60</v>
      </c>
    </row>
    <row r="97" spans="1:8" x14ac:dyDescent="0.25">
      <c r="A97" s="24" t="s">
        <v>2328</v>
      </c>
      <c r="B97" s="35">
        <v>4924694.0219999999</v>
      </c>
      <c r="C97" s="35">
        <v>452993.77500000002</v>
      </c>
      <c r="D97" s="35">
        <v>102.90900000000001</v>
      </c>
      <c r="E97" s="32" t="s">
        <v>2329</v>
      </c>
      <c r="F97" s="32" t="s">
        <v>2330</v>
      </c>
      <c r="G97" s="35">
        <v>70.555000000000007</v>
      </c>
      <c r="H97" s="32" t="s">
        <v>62</v>
      </c>
    </row>
    <row r="98" spans="1:8" x14ac:dyDescent="0.25">
      <c r="A98" s="24" t="s">
        <v>2331</v>
      </c>
      <c r="B98" s="35">
        <v>4931779.6720000003</v>
      </c>
      <c r="C98" s="35">
        <v>447365.337</v>
      </c>
      <c r="D98" s="35">
        <v>107.438</v>
      </c>
      <c r="E98" s="32" t="s">
        <v>2332</v>
      </c>
      <c r="F98" s="32" t="s">
        <v>2333</v>
      </c>
      <c r="G98" s="35">
        <v>74.825000000000003</v>
      </c>
      <c r="H98" s="32" t="s">
        <v>58</v>
      </c>
    </row>
    <row r="99" spans="1:8" x14ac:dyDescent="0.25">
      <c r="A99" s="24" t="s">
        <v>2334</v>
      </c>
      <c r="B99" s="35">
        <v>4916373.4610000001</v>
      </c>
      <c r="C99" s="35">
        <v>438572.47</v>
      </c>
      <c r="D99" s="35">
        <v>118.705</v>
      </c>
      <c r="E99" s="32" t="s">
        <v>2335</v>
      </c>
      <c r="F99" s="32" t="s">
        <v>2336</v>
      </c>
      <c r="G99" s="35">
        <v>85.817999999999998</v>
      </c>
      <c r="H99" s="32" t="s">
        <v>62</v>
      </c>
    </row>
    <row r="100" spans="1:8" x14ac:dyDescent="0.25">
      <c r="A100" s="24" t="s">
        <v>2337</v>
      </c>
      <c r="B100" s="35">
        <v>4878567.1509999996</v>
      </c>
      <c r="C100" s="35">
        <v>397789.946</v>
      </c>
      <c r="D100" s="35">
        <v>78.587000000000003</v>
      </c>
      <c r="E100" s="32" t="s">
        <v>2338</v>
      </c>
      <c r="F100" s="32" t="s">
        <v>2339</v>
      </c>
      <c r="G100" s="35">
        <v>44.442</v>
      </c>
      <c r="H100" s="32" t="s">
        <v>61</v>
      </c>
    </row>
    <row r="101" spans="1:8" x14ac:dyDescent="0.25">
      <c r="A101" s="24" t="s">
        <v>2340</v>
      </c>
      <c r="B101" s="35">
        <v>4913167.2989999996</v>
      </c>
      <c r="C101" s="35">
        <v>448693.36099999998</v>
      </c>
      <c r="D101" s="35">
        <v>102.62</v>
      </c>
      <c r="E101" s="32" t="s">
        <v>2341</v>
      </c>
      <c r="F101" s="32" t="s">
        <v>2342</v>
      </c>
      <c r="G101" s="35">
        <v>70.16</v>
      </c>
      <c r="H101" s="32" t="s">
        <v>58</v>
      </c>
    </row>
    <row r="102" spans="1:8" x14ac:dyDescent="0.25">
      <c r="A102" s="24" t="s">
        <v>2343</v>
      </c>
      <c r="B102" s="35">
        <v>4931574.949</v>
      </c>
      <c r="C102" s="35">
        <v>481497.897</v>
      </c>
      <c r="D102" s="35">
        <v>118.931</v>
      </c>
      <c r="E102" s="32" t="s">
        <v>2344</v>
      </c>
      <c r="F102" s="32" t="s">
        <v>2345</v>
      </c>
      <c r="G102" s="35">
        <v>87.596000000000004</v>
      </c>
      <c r="H102" s="32" t="s">
        <v>58</v>
      </c>
    </row>
    <row r="103" spans="1:8" x14ac:dyDescent="0.25">
      <c r="A103" s="24" t="s">
        <v>2346</v>
      </c>
      <c r="B103" s="35">
        <v>4879937.3669999996</v>
      </c>
      <c r="C103" s="35">
        <v>475932.641</v>
      </c>
      <c r="D103" s="35">
        <v>294.30399999999997</v>
      </c>
      <c r="E103" s="32" t="s">
        <v>2347</v>
      </c>
      <c r="F103" s="32" t="s">
        <v>2348</v>
      </c>
      <c r="G103" s="35">
        <v>262.94499999999999</v>
      </c>
      <c r="H103" s="32" t="s">
        <v>61</v>
      </c>
    </row>
    <row r="104" spans="1:8" x14ac:dyDescent="0.25">
      <c r="A104" s="24" t="s">
        <v>2349</v>
      </c>
      <c r="B104" s="35">
        <v>4886516.9979999997</v>
      </c>
      <c r="C104" s="35">
        <v>506207.37900000002</v>
      </c>
      <c r="D104" s="35">
        <v>454.30200000000002</v>
      </c>
      <c r="E104" s="32" t="s">
        <v>2350</v>
      </c>
      <c r="F104" s="32" t="s">
        <v>2351</v>
      </c>
      <c r="G104" s="35">
        <v>424.27100000000002</v>
      </c>
      <c r="H104" s="32" t="s">
        <v>64</v>
      </c>
    </row>
    <row r="105" spans="1:8" x14ac:dyDescent="0.25">
      <c r="A105" s="24" t="s">
        <v>2352</v>
      </c>
      <c r="B105" s="35">
        <v>4903911.63</v>
      </c>
      <c r="C105" s="35">
        <v>501779.38299999997</v>
      </c>
      <c r="D105" s="35">
        <v>387.22500000000002</v>
      </c>
      <c r="E105" s="32" t="s">
        <v>2353</v>
      </c>
      <c r="F105" s="32" t="s">
        <v>2354</v>
      </c>
      <c r="G105" s="35">
        <v>356.87799999999999</v>
      </c>
      <c r="H105" s="32" t="s">
        <v>64</v>
      </c>
    </row>
    <row r="106" spans="1:8" x14ac:dyDescent="0.25">
      <c r="A106" s="24" t="s">
        <v>2355</v>
      </c>
      <c r="B106" s="35">
        <v>4915106.0259999996</v>
      </c>
      <c r="C106" s="35">
        <v>494802.125</v>
      </c>
      <c r="D106" s="35">
        <v>248.96299999999999</v>
      </c>
      <c r="E106" s="32" t="s">
        <v>2356</v>
      </c>
      <c r="F106" s="32" t="s">
        <v>2357</v>
      </c>
      <c r="G106" s="35">
        <v>218.20400000000001</v>
      </c>
      <c r="H106" s="32" t="s">
        <v>61</v>
      </c>
    </row>
    <row r="107" spans="1:8" x14ac:dyDescent="0.25">
      <c r="A107" s="24" t="s">
        <v>2358</v>
      </c>
      <c r="B107" s="35">
        <v>4912587.5470000003</v>
      </c>
      <c r="C107" s="35">
        <v>456898.13</v>
      </c>
      <c r="D107" s="35">
        <v>109.53100000000001</v>
      </c>
      <c r="E107" s="32" t="s">
        <v>2359</v>
      </c>
      <c r="F107" s="32" t="s">
        <v>2360</v>
      </c>
      <c r="G107" s="35">
        <v>77.376999999999995</v>
      </c>
      <c r="H107" s="32" t="s">
        <v>61</v>
      </c>
    </row>
    <row r="108" spans="1:8" x14ac:dyDescent="0.25">
      <c r="A108" s="24" t="s">
        <v>2361</v>
      </c>
      <c r="B108" s="35">
        <v>4931899.1289999997</v>
      </c>
      <c r="C108" s="35">
        <v>498864.66399999999</v>
      </c>
      <c r="D108" s="35">
        <v>221.126</v>
      </c>
      <c r="E108" s="32" t="s">
        <v>2362</v>
      </c>
      <c r="F108" s="32" t="s">
        <v>2363</v>
      </c>
      <c r="G108" s="35">
        <v>190.37700000000001</v>
      </c>
      <c r="H108" s="32" t="s">
        <v>61</v>
      </c>
    </row>
    <row r="109" spans="1:8" x14ac:dyDescent="0.25">
      <c r="A109" s="24" t="s">
        <v>2364</v>
      </c>
      <c r="B109" s="35">
        <v>4933472.0750000002</v>
      </c>
      <c r="C109" s="35">
        <v>467342.266</v>
      </c>
      <c r="D109" s="35">
        <v>112.575</v>
      </c>
      <c r="E109" s="32" t="s">
        <v>2365</v>
      </c>
      <c r="F109" s="32" t="s">
        <v>2366</v>
      </c>
      <c r="G109" s="35">
        <v>80.706000000000003</v>
      </c>
      <c r="H109" s="32" t="s">
        <v>61</v>
      </c>
    </row>
    <row r="110" spans="1:8" x14ac:dyDescent="0.25">
      <c r="A110" s="24" t="s">
        <v>2367</v>
      </c>
      <c r="B110" s="35">
        <v>4888729.8269999996</v>
      </c>
      <c r="C110" s="35">
        <v>503359.01</v>
      </c>
      <c r="D110" s="35">
        <v>462.68299999999999</v>
      </c>
      <c r="E110" s="32" t="s">
        <v>2368</v>
      </c>
      <c r="F110" s="32" t="s">
        <v>2369</v>
      </c>
      <c r="G110" s="35">
        <v>432.52100000000002</v>
      </c>
      <c r="H110" s="32" t="s">
        <v>64</v>
      </c>
    </row>
    <row r="111" spans="1:8" x14ac:dyDescent="0.25">
      <c r="A111" s="24" t="s">
        <v>2370</v>
      </c>
      <c r="B111" s="35">
        <v>4900085.2240000004</v>
      </c>
      <c r="C111" s="35">
        <v>458724.924</v>
      </c>
      <c r="D111" s="35">
        <v>160.904</v>
      </c>
      <c r="E111" s="32" t="s">
        <v>2371</v>
      </c>
      <c r="F111" s="32" t="s">
        <v>2372</v>
      </c>
      <c r="G111" s="35">
        <v>128.84700000000001</v>
      </c>
      <c r="H111" s="32" t="s">
        <v>61</v>
      </c>
    </row>
    <row r="112" spans="1:8" x14ac:dyDescent="0.25">
      <c r="A112" s="24" t="s">
        <v>2373</v>
      </c>
      <c r="B112" s="35">
        <v>4912864.8820000002</v>
      </c>
      <c r="C112" s="35">
        <v>472738.69799999997</v>
      </c>
      <c r="D112" s="35">
        <v>176.11699999999999</v>
      </c>
      <c r="E112" s="32" t="s">
        <v>2374</v>
      </c>
      <c r="F112" s="32" t="s">
        <v>2375</v>
      </c>
      <c r="G112" s="35">
        <v>144.58199999999999</v>
      </c>
      <c r="H112" s="32" t="s">
        <v>61</v>
      </c>
    </row>
    <row r="113" spans="1:8" x14ac:dyDescent="0.25">
      <c r="A113" s="24" t="s">
        <v>2376</v>
      </c>
      <c r="B113" s="35">
        <v>4904509.4850000003</v>
      </c>
      <c r="C113" s="35">
        <v>475102.04100000003</v>
      </c>
      <c r="D113" s="35">
        <v>211.756</v>
      </c>
      <c r="E113" s="32" t="s">
        <v>2377</v>
      </c>
      <c r="F113" s="32" t="s">
        <v>2378</v>
      </c>
      <c r="G113" s="35">
        <v>180.345</v>
      </c>
      <c r="H113" s="32" t="s">
        <v>58</v>
      </c>
    </row>
    <row r="114" spans="1:8" x14ac:dyDescent="0.25">
      <c r="A114" s="24" t="s">
        <v>2379</v>
      </c>
      <c r="B114" s="35">
        <v>4929005.2920000004</v>
      </c>
      <c r="C114" s="35">
        <v>485396.76299999998</v>
      </c>
      <c r="D114" s="35">
        <v>150.91</v>
      </c>
      <c r="E114" s="32" t="s">
        <v>2380</v>
      </c>
      <c r="F114" s="32" t="s">
        <v>2381</v>
      </c>
      <c r="G114" s="35">
        <v>119.72799999999999</v>
      </c>
      <c r="H114" s="32" t="s">
        <v>60</v>
      </c>
    </row>
    <row r="115" spans="1:8" x14ac:dyDescent="0.25">
      <c r="A115" s="24" t="s">
        <v>2382</v>
      </c>
      <c r="B115" s="35">
        <v>4926852.6239999998</v>
      </c>
      <c r="C115" s="35">
        <v>474097.685</v>
      </c>
      <c r="D115" s="35">
        <v>115.61799999999999</v>
      </c>
      <c r="E115" s="32" t="s">
        <v>2383</v>
      </c>
      <c r="F115" s="32" t="s">
        <v>2384</v>
      </c>
      <c r="G115" s="35">
        <v>84.061999999999998</v>
      </c>
      <c r="H115" s="32" t="s">
        <v>61</v>
      </c>
    </row>
    <row r="116" spans="1:8" x14ac:dyDescent="0.25">
      <c r="A116" s="24" t="s">
        <v>2385</v>
      </c>
      <c r="B116" s="35">
        <v>4929589.9869999997</v>
      </c>
      <c r="C116" s="35">
        <v>463308.86900000001</v>
      </c>
      <c r="D116" s="35">
        <v>105.697</v>
      </c>
      <c r="E116" s="32" t="s">
        <v>2386</v>
      </c>
      <c r="F116" s="32" t="s">
        <v>2387</v>
      </c>
      <c r="G116" s="35">
        <v>73.698999999999998</v>
      </c>
      <c r="H116" s="32" t="s">
        <v>61</v>
      </c>
    </row>
    <row r="117" spans="1:8" x14ac:dyDescent="0.25">
      <c r="A117" s="24" t="s">
        <v>2388</v>
      </c>
      <c r="B117" s="35">
        <v>4934276.3099999996</v>
      </c>
      <c r="C117" s="35">
        <v>457226.41399999999</v>
      </c>
      <c r="D117" s="35">
        <v>105.661</v>
      </c>
      <c r="E117" s="32" t="s">
        <v>2389</v>
      </c>
      <c r="F117" s="32" t="s">
        <v>2390</v>
      </c>
      <c r="G117" s="35">
        <v>73.406000000000006</v>
      </c>
      <c r="H117" s="32" t="s">
        <v>61</v>
      </c>
    </row>
    <row r="118" spans="1:8" x14ac:dyDescent="0.25">
      <c r="A118" s="24" t="s">
        <v>2391</v>
      </c>
      <c r="B118" s="35">
        <v>4884349.71</v>
      </c>
      <c r="C118" s="35">
        <v>468023.58600000001</v>
      </c>
      <c r="D118" s="35">
        <v>277.887</v>
      </c>
      <c r="E118" s="32" t="s">
        <v>2392</v>
      </c>
      <c r="F118" s="32" t="s">
        <v>2393</v>
      </c>
      <c r="G118" s="35">
        <v>246.22300000000001</v>
      </c>
      <c r="H118" s="32" t="s">
        <v>40</v>
      </c>
    </row>
    <row r="119" spans="1:8" x14ac:dyDescent="0.25">
      <c r="A119" s="24" t="s">
        <v>2394</v>
      </c>
      <c r="B119" s="35">
        <v>4897755.2699999996</v>
      </c>
      <c r="C119" s="35">
        <v>444553.68900000001</v>
      </c>
      <c r="D119" s="35">
        <v>141.518</v>
      </c>
      <c r="E119" s="32" t="s">
        <v>2395</v>
      </c>
      <c r="F119" s="32" t="s">
        <v>2396</v>
      </c>
      <c r="G119" s="35">
        <v>108.892</v>
      </c>
      <c r="H119" s="32" t="s">
        <v>61</v>
      </c>
    </row>
    <row r="120" spans="1:8" x14ac:dyDescent="0.25">
      <c r="A120" s="24" t="s">
        <v>2397</v>
      </c>
      <c r="B120" s="35">
        <v>4886698.9079999998</v>
      </c>
      <c r="C120" s="35">
        <v>497674.27899999998</v>
      </c>
      <c r="D120" s="35">
        <v>449.32400000000001</v>
      </c>
      <c r="E120" s="32" t="s">
        <v>2398</v>
      </c>
      <c r="F120" s="32" t="s">
        <v>2399</v>
      </c>
      <c r="G120" s="35">
        <v>418.93900000000002</v>
      </c>
      <c r="H120" s="32" t="s">
        <v>60</v>
      </c>
    </row>
    <row r="121" spans="1:8" x14ac:dyDescent="0.25">
      <c r="A121" s="24" t="s">
        <v>2400</v>
      </c>
      <c r="B121" s="35">
        <v>4859345.5580000002</v>
      </c>
      <c r="C121" s="35">
        <v>533235.28899999999</v>
      </c>
      <c r="D121" s="35">
        <v>540.36599999999999</v>
      </c>
      <c r="E121" s="32" t="s">
        <v>2401</v>
      </c>
      <c r="F121" s="32" t="s">
        <v>2402</v>
      </c>
      <c r="G121" s="35">
        <v>511.53</v>
      </c>
      <c r="H121" s="32" t="s">
        <v>2403</v>
      </c>
    </row>
    <row r="122" spans="1:8" x14ac:dyDescent="0.25">
      <c r="A122" s="24" t="s">
        <v>2404</v>
      </c>
      <c r="B122" s="35">
        <v>4859357.5599999996</v>
      </c>
      <c r="C122" s="35">
        <v>533224.60900000005</v>
      </c>
      <c r="D122" s="35">
        <v>540.33100000000002</v>
      </c>
      <c r="E122" s="32" t="s">
        <v>2405</v>
      </c>
      <c r="F122" s="32" t="s">
        <v>2406</v>
      </c>
      <c r="G122" s="35">
        <v>511.49400000000003</v>
      </c>
      <c r="H122" s="32" t="s">
        <v>2403</v>
      </c>
    </row>
    <row r="123" spans="1:8" x14ac:dyDescent="0.25">
      <c r="A123" s="24" t="s">
        <v>2407</v>
      </c>
      <c r="B123" s="35">
        <v>4897613.6679999996</v>
      </c>
      <c r="C123" s="35">
        <v>534981.09600000002</v>
      </c>
      <c r="D123" s="35">
        <v>472.12400000000002</v>
      </c>
      <c r="E123" s="32" t="s">
        <v>2408</v>
      </c>
      <c r="F123" s="32" t="s">
        <v>2409</v>
      </c>
      <c r="G123" s="35">
        <v>442.95499999999998</v>
      </c>
      <c r="H123" s="32" t="s">
        <v>40</v>
      </c>
    </row>
    <row r="124" spans="1:8" x14ac:dyDescent="0.25">
      <c r="A124" s="24" t="s">
        <v>2410</v>
      </c>
      <c r="B124" s="35">
        <v>4901457.6880000001</v>
      </c>
      <c r="C124" s="35">
        <v>582328.00699999998</v>
      </c>
      <c r="D124" s="35">
        <v>532.44399999999996</v>
      </c>
      <c r="E124" s="32" t="s">
        <v>2411</v>
      </c>
      <c r="F124" s="32" t="s">
        <v>2412</v>
      </c>
      <c r="G124" s="35">
        <v>504.28100000000001</v>
      </c>
      <c r="H124" s="32" t="s">
        <v>40</v>
      </c>
    </row>
    <row r="125" spans="1:8" x14ac:dyDescent="0.25">
      <c r="A125" s="24" t="s">
        <v>2413</v>
      </c>
      <c r="B125" s="35">
        <v>4878063.5580000002</v>
      </c>
      <c r="C125" s="35">
        <v>623420.897</v>
      </c>
      <c r="D125" s="35">
        <v>52.631</v>
      </c>
      <c r="E125" s="32" t="s">
        <v>2414</v>
      </c>
      <c r="F125" s="32" t="s">
        <v>2415</v>
      </c>
      <c r="G125" s="35">
        <v>23.763000000000002</v>
      </c>
      <c r="H125" s="32" t="s">
        <v>40</v>
      </c>
    </row>
    <row r="126" spans="1:8" x14ac:dyDescent="0.25">
      <c r="A126" s="24" t="s">
        <v>2416</v>
      </c>
      <c r="B126" s="35">
        <v>4904278.7300000004</v>
      </c>
      <c r="C126" s="35">
        <v>616837.09600000002</v>
      </c>
      <c r="D126" s="35">
        <v>153.97200000000001</v>
      </c>
      <c r="E126" s="32" t="s">
        <v>2417</v>
      </c>
      <c r="F126" s="32" t="s">
        <v>2418</v>
      </c>
      <c r="G126" s="35">
        <v>125.107</v>
      </c>
      <c r="H126" s="32" t="s">
        <v>59</v>
      </c>
    </row>
    <row r="127" spans="1:8" x14ac:dyDescent="0.25">
      <c r="A127" s="24" t="s">
        <v>2419</v>
      </c>
      <c r="B127" s="35">
        <v>4909795.0520000001</v>
      </c>
      <c r="C127" s="35">
        <v>597681.18700000003</v>
      </c>
      <c r="D127" s="35">
        <v>207.483</v>
      </c>
      <c r="E127" s="32" t="s">
        <v>2420</v>
      </c>
      <c r="F127" s="32" t="s">
        <v>2421</v>
      </c>
      <c r="G127" s="35">
        <v>179.029</v>
      </c>
      <c r="H127" s="32" t="s">
        <v>40</v>
      </c>
    </row>
    <row r="128" spans="1:8" x14ac:dyDescent="0.25">
      <c r="A128" s="24" t="s">
        <v>2422</v>
      </c>
      <c r="B128" s="35">
        <v>4924694.2680000002</v>
      </c>
      <c r="C128" s="35">
        <v>613244.10400000005</v>
      </c>
      <c r="D128" s="35">
        <v>166.78399999999999</v>
      </c>
      <c r="E128" s="32" t="s">
        <v>2423</v>
      </c>
      <c r="F128" s="32" t="s">
        <v>2424</v>
      </c>
      <c r="G128" s="35">
        <v>138.08000000000001</v>
      </c>
      <c r="H128" s="32" t="s">
        <v>40</v>
      </c>
    </row>
    <row r="129" spans="1:8" x14ac:dyDescent="0.25">
      <c r="A129" s="24" t="s">
        <v>2425</v>
      </c>
      <c r="B129" s="35">
        <v>4933724.3770000003</v>
      </c>
      <c r="C129" s="35">
        <v>520489.97200000001</v>
      </c>
      <c r="D129" s="35">
        <v>376.42399999999998</v>
      </c>
      <c r="E129" s="32" t="s">
        <v>2426</v>
      </c>
      <c r="F129" s="32" t="s">
        <v>2427</v>
      </c>
      <c r="G129" s="35">
        <v>346.44600000000003</v>
      </c>
      <c r="H129" s="32" t="s">
        <v>2428</v>
      </c>
    </row>
    <row r="130" spans="1:8" x14ac:dyDescent="0.25">
      <c r="A130" s="24" t="s">
        <v>2429</v>
      </c>
      <c r="B130" s="35">
        <v>4923826.2589999996</v>
      </c>
      <c r="C130" s="35">
        <v>527140.98300000001</v>
      </c>
      <c r="D130" s="35">
        <v>456.66300000000001</v>
      </c>
      <c r="E130" s="32" t="s">
        <v>2430</v>
      </c>
      <c r="F130" s="32" t="s">
        <v>2431</v>
      </c>
      <c r="G130" s="35">
        <v>427.00799999999998</v>
      </c>
      <c r="H130" s="32" t="s">
        <v>60</v>
      </c>
    </row>
    <row r="131" spans="1:8" x14ac:dyDescent="0.25">
      <c r="A131" s="24" t="s">
        <v>2432</v>
      </c>
      <c r="B131" s="35">
        <v>4927515.3590000002</v>
      </c>
      <c r="C131" s="35">
        <v>545644.25300000003</v>
      </c>
      <c r="D131" s="35">
        <v>481.86700000000002</v>
      </c>
      <c r="E131" s="32" t="s">
        <v>2433</v>
      </c>
      <c r="F131" s="32" t="s">
        <v>2434</v>
      </c>
      <c r="G131" s="35">
        <v>452.75599999999997</v>
      </c>
      <c r="H131" s="32" t="s">
        <v>60</v>
      </c>
    </row>
    <row r="132" spans="1:8" x14ac:dyDescent="0.25">
      <c r="A132" s="24" t="s">
        <v>2435</v>
      </c>
      <c r="B132" s="35">
        <v>4909731.07</v>
      </c>
      <c r="C132" s="35">
        <v>547401.49300000002</v>
      </c>
      <c r="D132" s="35">
        <v>486.375</v>
      </c>
      <c r="E132" s="32" t="s">
        <v>2436</v>
      </c>
      <c r="F132" s="32" t="s">
        <v>2437</v>
      </c>
      <c r="G132" s="35">
        <v>457.31400000000002</v>
      </c>
      <c r="H132" s="32" t="s">
        <v>60</v>
      </c>
    </row>
    <row r="133" spans="1:8" x14ac:dyDescent="0.25">
      <c r="A133" s="24" t="s">
        <v>2438</v>
      </c>
      <c r="B133" s="35">
        <v>4929716.8629999999</v>
      </c>
      <c r="C133" s="35">
        <v>598644.103</v>
      </c>
      <c r="D133" s="35">
        <v>350.37299999999999</v>
      </c>
      <c r="E133" s="32" t="s">
        <v>2439</v>
      </c>
      <c r="F133" s="32" t="s">
        <v>2440</v>
      </c>
      <c r="G133" s="35">
        <v>321.96600000000001</v>
      </c>
      <c r="H133" s="32" t="s">
        <v>58</v>
      </c>
    </row>
    <row r="134" spans="1:8" x14ac:dyDescent="0.25">
      <c r="A134" s="24" t="s">
        <v>2441</v>
      </c>
      <c r="B134" s="35">
        <v>4932583.3049999997</v>
      </c>
      <c r="C134" s="35">
        <v>611550.60600000003</v>
      </c>
      <c r="D134" s="35">
        <v>191.678</v>
      </c>
      <c r="E134" s="32" t="s">
        <v>2442</v>
      </c>
      <c r="F134" s="32" t="s">
        <v>2443</v>
      </c>
      <c r="G134" s="35">
        <v>162.99199999999999</v>
      </c>
      <c r="H134" s="32" t="s">
        <v>64</v>
      </c>
    </row>
    <row r="135" spans="1:8" x14ac:dyDescent="0.25">
      <c r="A135" s="24" t="s">
        <v>2444</v>
      </c>
      <c r="B135" s="35">
        <v>4896036.7910000002</v>
      </c>
      <c r="C135" s="35">
        <v>602761.24100000004</v>
      </c>
      <c r="D135" s="35">
        <v>476.72699999999998</v>
      </c>
      <c r="E135" s="32" t="s">
        <v>2445</v>
      </c>
      <c r="F135" s="32" t="s">
        <v>2446</v>
      </c>
      <c r="G135" s="35">
        <v>448.36599999999999</v>
      </c>
      <c r="H135" s="32" t="s">
        <v>58</v>
      </c>
    </row>
    <row r="136" spans="1:8" x14ac:dyDescent="0.25">
      <c r="A136" s="24" t="s">
        <v>2447</v>
      </c>
      <c r="B136" s="35">
        <v>4918236.8140000002</v>
      </c>
      <c r="C136" s="35">
        <v>606956.25</v>
      </c>
      <c r="D136" s="35">
        <v>268.68799999999999</v>
      </c>
      <c r="E136" s="32" t="s">
        <v>2448</v>
      </c>
      <c r="F136" s="32" t="s">
        <v>2449</v>
      </c>
      <c r="G136" s="35">
        <v>240.09700000000001</v>
      </c>
      <c r="H136" s="32" t="s">
        <v>58</v>
      </c>
    </row>
    <row r="137" spans="1:8" x14ac:dyDescent="0.25">
      <c r="A137" s="24" t="s">
        <v>2450</v>
      </c>
      <c r="B137" s="35">
        <v>4927142.1869999999</v>
      </c>
      <c r="C137" s="35">
        <v>569701.31999999995</v>
      </c>
      <c r="D137" s="35">
        <v>521.76300000000003</v>
      </c>
      <c r="E137" s="32" t="s">
        <v>2451</v>
      </c>
      <c r="F137" s="32" t="s">
        <v>2452</v>
      </c>
      <c r="G137" s="35">
        <v>493.26400000000001</v>
      </c>
      <c r="H137" s="32" t="s">
        <v>64</v>
      </c>
    </row>
    <row r="138" spans="1:8" x14ac:dyDescent="0.25">
      <c r="A138" s="24" t="s">
        <v>2453</v>
      </c>
      <c r="B138" s="35">
        <v>4901653.5159999998</v>
      </c>
      <c r="C138" s="35">
        <v>529452.74600000004</v>
      </c>
      <c r="D138" s="35">
        <v>466.30500000000001</v>
      </c>
      <c r="E138" s="32" t="s">
        <v>2454</v>
      </c>
      <c r="F138" s="32" t="s">
        <v>2455</v>
      </c>
      <c r="G138" s="35">
        <v>436.96</v>
      </c>
      <c r="H138" s="32" t="s">
        <v>58</v>
      </c>
    </row>
    <row r="139" spans="1:8" x14ac:dyDescent="0.25">
      <c r="A139" s="24" t="s">
        <v>2456</v>
      </c>
      <c r="B139" s="35">
        <v>4890304.1129999999</v>
      </c>
      <c r="C139" s="35">
        <v>613271.76800000004</v>
      </c>
      <c r="D139" s="35">
        <v>357.36700000000002</v>
      </c>
      <c r="E139" s="32" t="s">
        <v>2457</v>
      </c>
      <c r="F139" s="32" t="s">
        <v>2458</v>
      </c>
      <c r="G139" s="35">
        <v>328.762</v>
      </c>
      <c r="H139" s="32" t="s">
        <v>64</v>
      </c>
    </row>
    <row r="140" spans="1:8" x14ac:dyDescent="0.25">
      <c r="A140" s="24" t="s">
        <v>2459</v>
      </c>
      <c r="B140" s="35">
        <v>4902777.4809999997</v>
      </c>
      <c r="C140" s="35">
        <v>627658.79799999995</v>
      </c>
      <c r="D140" s="35">
        <v>75.289000000000001</v>
      </c>
      <c r="E140" s="32" t="s">
        <v>2460</v>
      </c>
      <c r="F140" s="32" t="s">
        <v>2461</v>
      </c>
      <c r="G140" s="35">
        <v>46.271000000000001</v>
      </c>
      <c r="H140" s="32" t="s">
        <v>58</v>
      </c>
    </row>
    <row r="141" spans="1:8" x14ac:dyDescent="0.25">
      <c r="A141" s="24" t="s">
        <v>2462</v>
      </c>
      <c r="B141" s="35">
        <v>4921044.0070000002</v>
      </c>
      <c r="C141" s="35">
        <v>550186.22900000005</v>
      </c>
      <c r="D141" s="35">
        <v>487.41699999999997</v>
      </c>
      <c r="E141" s="32" t="s">
        <v>2463</v>
      </c>
      <c r="F141" s="32" t="s">
        <v>2464</v>
      </c>
      <c r="G141" s="35">
        <v>458.40699999999998</v>
      </c>
      <c r="H141" s="32" t="s">
        <v>64</v>
      </c>
    </row>
    <row r="142" spans="1:8" x14ac:dyDescent="0.25">
      <c r="A142" s="32" t="s">
        <v>2465</v>
      </c>
      <c r="B142" s="35">
        <v>4928488.6789999995</v>
      </c>
      <c r="C142" s="35">
        <v>508805.02799999999</v>
      </c>
      <c r="D142" s="35">
        <v>281.67599999999999</v>
      </c>
      <c r="E142" s="32" t="s">
        <v>2466</v>
      </c>
      <c r="F142" s="32" t="s">
        <v>2467</v>
      </c>
      <c r="G142" s="35">
        <v>251.33099999999999</v>
      </c>
      <c r="H142" s="32" t="s">
        <v>58</v>
      </c>
    </row>
    <row r="143" spans="1:8" x14ac:dyDescent="0.25">
      <c r="A143" s="32" t="s">
        <v>2468</v>
      </c>
      <c r="B143" s="35">
        <v>4912532.1670000004</v>
      </c>
      <c r="C143" s="35">
        <v>520455.70799999998</v>
      </c>
      <c r="D143" s="35">
        <v>475.73200000000003</v>
      </c>
      <c r="E143" s="32" t="s">
        <v>2469</v>
      </c>
      <c r="F143" s="32" t="s">
        <v>2470</v>
      </c>
      <c r="G143" s="35">
        <v>445.988</v>
      </c>
      <c r="H143" s="32" t="s">
        <v>58</v>
      </c>
    </row>
    <row r="144" spans="1:8" x14ac:dyDescent="0.25">
      <c r="A144" s="32" t="s">
        <v>2471</v>
      </c>
      <c r="B144" s="35">
        <v>4900496.733</v>
      </c>
      <c r="C144" s="35">
        <v>520155.26699999999</v>
      </c>
      <c r="D144" s="35">
        <v>481.72899999999998</v>
      </c>
      <c r="E144" s="32" t="s">
        <v>2472</v>
      </c>
      <c r="F144" s="32" t="s">
        <v>2473</v>
      </c>
      <c r="G144" s="35">
        <v>452.09899999999999</v>
      </c>
      <c r="H144" s="32" t="s">
        <v>58</v>
      </c>
    </row>
    <row r="145" spans="1:8" x14ac:dyDescent="0.25">
      <c r="A145" s="32" t="s">
        <v>2474</v>
      </c>
      <c r="B145" s="35">
        <v>4885274.8669999996</v>
      </c>
      <c r="C145" s="35">
        <v>536843.95700000005</v>
      </c>
      <c r="D145" s="35">
        <v>478.05099999999999</v>
      </c>
      <c r="E145" s="32" t="s">
        <v>2475</v>
      </c>
      <c r="F145" s="32" t="s">
        <v>2476</v>
      </c>
      <c r="G145" s="35">
        <v>449.113</v>
      </c>
      <c r="H145" s="32" t="s">
        <v>58</v>
      </c>
    </row>
    <row r="146" spans="1:8" x14ac:dyDescent="0.25">
      <c r="A146" s="32" t="s">
        <v>2477</v>
      </c>
      <c r="B146" s="35">
        <v>4921133.341</v>
      </c>
      <c r="C146" s="35">
        <v>516388.34499999997</v>
      </c>
      <c r="D146" s="35">
        <v>380.84300000000002</v>
      </c>
      <c r="E146" s="32" t="s">
        <v>2478</v>
      </c>
      <c r="F146" s="32" t="s">
        <v>2479</v>
      </c>
      <c r="G146" s="35">
        <v>350.82900000000001</v>
      </c>
      <c r="H146" s="32" t="s">
        <v>58</v>
      </c>
    </row>
    <row r="147" spans="1:8" x14ac:dyDescent="0.25">
      <c r="A147" s="32" t="s">
        <v>2480</v>
      </c>
      <c r="B147" s="35">
        <v>4926454.1179999998</v>
      </c>
      <c r="C147" s="35">
        <v>517825.141</v>
      </c>
      <c r="D147" s="35">
        <v>384.399</v>
      </c>
      <c r="E147" s="32" t="s">
        <v>2481</v>
      </c>
      <c r="F147" s="32" t="s">
        <v>2482</v>
      </c>
      <c r="G147" s="35">
        <v>354.38099999999997</v>
      </c>
      <c r="H147" s="32" t="s">
        <v>64</v>
      </c>
    </row>
    <row r="148" spans="1:8" x14ac:dyDescent="0.25">
      <c r="A148" s="32" t="s">
        <v>2483</v>
      </c>
      <c r="B148" s="35">
        <v>4871994.46</v>
      </c>
      <c r="C148" s="35">
        <v>495007.41899999999</v>
      </c>
      <c r="D148" s="35">
        <v>546.03099999999995</v>
      </c>
      <c r="E148" s="32" t="s">
        <v>2484</v>
      </c>
      <c r="F148" s="32" t="s">
        <v>2485</v>
      </c>
      <c r="G148" s="35">
        <v>515.64400000000001</v>
      </c>
      <c r="H148" s="32" t="s">
        <v>599</v>
      </c>
    </row>
    <row r="149" spans="1:8" x14ac:dyDescent="0.25">
      <c r="A149" s="32" t="s">
        <v>2486</v>
      </c>
      <c r="B149" s="35">
        <v>4928087.5970000001</v>
      </c>
      <c r="C149" s="35">
        <v>534529.03700000001</v>
      </c>
      <c r="D149" s="35">
        <v>441.54300000000001</v>
      </c>
      <c r="E149" s="32" t="s">
        <v>2487</v>
      </c>
      <c r="F149" s="32" t="s">
        <v>2488</v>
      </c>
      <c r="G149" s="35">
        <v>412.11</v>
      </c>
      <c r="H149" s="32" t="s">
        <v>60</v>
      </c>
    </row>
    <row r="150" spans="1:8" x14ac:dyDescent="0.25">
      <c r="A150" s="32" t="s">
        <v>2489</v>
      </c>
      <c r="B150" s="35">
        <v>4910136.0590000004</v>
      </c>
      <c r="C150" s="35">
        <v>537030.429</v>
      </c>
      <c r="D150" s="35">
        <v>463.05</v>
      </c>
      <c r="E150" s="32" t="s">
        <v>2490</v>
      </c>
      <c r="F150" s="32" t="s">
        <v>2491</v>
      </c>
      <c r="G150" s="35">
        <v>433.78</v>
      </c>
      <c r="H150" s="32" t="s">
        <v>60</v>
      </c>
    </row>
    <row r="151" spans="1:8" x14ac:dyDescent="0.25">
      <c r="A151" s="32" t="s">
        <v>2492</v>
      </c>
      <c r="B151" s="35">
        <v>4886896.4620000003</v>
      </c>
      <c r="C151" s="35">
        <v>529588.12899999996</v>
      </c>
      <c r="D151" s="35">
        <v>529.67600000000004</v>
      </c>
      <c r="E151" s="32" t="s">
        <v>2493</v>
      </c>
      <c r="F151" s="32" t="s">
        <v>2494</v>
      </c>
      <c r="G151" s="35">
        <v>500.52800000000002</v>
      </c>
      <c r="H151" s="32" t="s">
        <v>60</v>
      </c>
    </row>
    <row r="152" spans="1:8" x14ac:dyDescent="0.25">
      <c r="A152" s="32" t="s">
        <v>2495</v>
      </c>
      <c r="B152" s="35">
        <v>4877745.5020000003</v>
      </c>
      <c r="C152" s="35">
        <v>575973.45400000003</v>
      </c>
      <c r="D152" s="35">
        <v>535.06500000000005</v>
      </c>
      <c r="E152" s="32" t="s">
        <v>2496</v>
      </c>
      <c r="F152" s="32" t="s">
        <v>2497</v>
      </c>
      <c r="G152" s="35">
        <v>506.90300000000002</v>
      </c>
      <c r="H152" s="32" t="s">
        <v>60</v>
      </c>
    </row>
    <row r="153" spans="1:8" x14ac:dyDescent="0.25">
      <c r="A153" s="32" t="s">
        <v>2498</v>
      </c>
      <c r="B153" s="35">
        <v>4911452.6030000001</v>
      </c>
      <c r="C153" s="35">
        <v>556954.429</v>
      </c>
      <c r="D153" s="35">
        <v>486.00900000000001</v>
      </c>
      <c r="E153" s="32" t="s">
        <v>2499</v>
      </c>
      <c r="F153" s="32" t="s">
        <v>2500</v>
      </c>
      <c r="G153" s="35">
        <v>457.11099999999999</v>
      </c>
      <c r="H153" s="32" t="s">
        <v>64</v>
      </c>
    </row>
    <row r="154" spans="1:8" x14ac:dyDescent="0.25">
      <c r="A154" s="32" t="s">
        <v>2501</v>
      </c>
      <c r="B154" s="35">
        <v>4922415.16</v>
      </c>
      <c r="C154" s="35">
        <v>574377.43599999999</v>
      </c>
      <c r="D154" s="35">
        <v>504.60199999999998</v>
      </c>
      <c r="E154" s="32" t="s">
        <v>2502</v>
      </c>
      <c r="F154" s="32" t="s">
        <v>2503</v>
      </c>
      <c r="G154" s="35">
        <v>476.18799999999999</v>
      </c>
      <c r="H154" s="32" t="s">
        <v>64</v>
      </c>
    </row>
    <row r="155" spans="1:8" x14ac:dyDescent="0.25">
      <c r="A155" s="32" t="s">
        <v>2504</v>
      </c>
      <c r="B155" s="35">
        <v>4890247.6749999998</v>
      </c>
      <c r="C155" s="35">
        <v>597987.80900000001</v>
      </c>
      <c r="D155" s="35">
        <v>343.178</v>
      </c>
      <c r="E155" s="32" t="s">
        <v>2505</v>
      </c>
      <c r="F155" s="32" t="s">
        <v>2506</v>
      </c>
      <c r="G155" s="35">
        <v>314.92500000000001</v>
      </c>
      <c r="H155" s="32" t="s">
        <v>58</v>
      </c>
    </row>
    <row r="156" spans="1:8" x14ac:dyDescent="0.25">
      <c r="A156" s="32" t="s">
        <v>2507</v>
      </c>
      <c r="B156" s="35">
        <v>4900246.72</v>
      </c>
      <c r="C156" s="35">
        <v>552534.65599999996</v>
      </c>
      <c r="D156" s="35">
        <v>514.77700000000004</v>
      </c>
      <c r="E156" s="32" t="s">
        <v>2508</v>
      </c>
      <c r="F156" s="32" t="s">
        <v>2509</v>
      </c>
      <c r="G156" s="35">
        <v>485.88200000000001</v>
      </c>
      <c r="H156" s="32" t="s">
        <v>58</v>
      </c>
    </row>
    <row r="157" spans="1:8" x14ac:dyDescent="0.25">
      <c r="A157" s="32" t="s">
        <v>2510</v>
      </c>
      <c r="B157" s="35">
        <v>4934605.3830000004</v>
      </c>
      <c r="C157" s="35">
        <v>590631.95499999996</v>
      </c>
      <c r="D157" s="35">
        <v>405.37799999999999</v>
      </c>
      <c r="E157" s="32" t="s">
        <v>2511</v>
      </c>
      <c r="F157" s="32" t="s">
        <v>2512</v>
      </c>
      <c r="G157" s="35">
        <v>376.988</v>
      </c>
      <c r="H157" s="32" t="s">
        <v>58</v>
      </c>
    </row>
    <row r="158" spans="1:8" x14ac:dyDescent="0.25">
      <c r="A158" s="32" t="s">
        <v>2513</v>
      </c>
      <c r="B158" s="35">
        <v>4934426.6109999996</v>
      </c>
      <c r="C158" s="35">
        <v>616535.38500000001</v>
      </c>
      <c r="D158" s="35">
        <v>133.04599999999999</v>
      </c>
      <c r="E158" s="32" t="s">
        <v>2514</v>
      </c>
      <c r="F158" s="32" t="s">
        <v>2515</v>
      </c>
      <c r="G158" s="35">
        <v>104.19199999999999</v>
      </c>
      <c r="H158" s="32" t="s">
        <v>58</v>
      </c>
    </row>
    <row r="159" spans="1:8" x14ac:dyDescent="0.25">
      <c r="A159" s="32" t="s">
        <v>2516</v>
      </c>
      <c r="B159" s="35">
        <v>4910092.949</v>
      </c>
      <c r="C159" s="35">
        <v>616912.36</v>
      </c>
      <c r="D159" s="35">
        <v>199.989</v>
      </c>
      <c r="E159" s="32" t="s">
        <v>2517</v>
      </c>
      <c r="F159" s="32" t="s">
        <v>2518</v>
      </c>
      <c r="G159" s="35">
        <v>171.203</v>
      </c>
      <c r="H159" s="32" t="s">
        <v>64</v>
      </c>
    </row>
    <row r="160" spans="1:8" x14ac:dyDescent="0.25">
      <c r="A160" s="32" t="s">
        <v>2519</v>
      </c>
      <c r="B160" s="35">
        <v>4877367.29</v>
      </c>
      <c r="C160" s="35">
        <v>605412.571</v>
      </c>
      <c r="D160" s="35">
        <v>311.84800000000001</v>
      </c>
      <c r="E160" s="32" t="s">
        <v>2520</v>
      </c>
      <c r="F160" s="32" t="s">
        <v>2521</v>
      </c>
      <c r="G160" s="35">
        <v>283.29500000000002</v>
      </c>
      <c r="H160" s="32" t="s">
        <v>64</v>
      </c>
    </row>
    <row r="161" spans="1:8" x14ac:dyDescent="0.25">
      <c r="A161" s="32" t="s">
        <v>2522</v>
      </c>
      <c r="B161" s="35">
        <v>4927480.983</v>
      </c>
      <c r="C161" s="35">
        <v>555795.79500000004</v>
      </c>
      <c r="D161" s="35">
        <v>477.983</v>
      </c>
      <c r="E161" s="32" t="s">
        <v>2523</v>
      </c>
      <c r="F161" s="32" t="s">
        <v>2524</v>
      </c>
      <c r="G161" s="35">
        <v>449.113</v>
      </c>
      <c r="H161" s="32" t="s">
        <v>58</v>
      </c>
    </row>
    <row r="162" spans="1:8" x14ac:dyDescent="0.25">
      <c r="A162" s="32" t="s">
        <v>2525</v>
      </c>
      <c r="B162" s="35">
        <v>4873094.7719999999</v>
      </c>
      <c r="C162" s="35">
        <v>416240.55300000001</v>
      </c>
      <c r="D162" s="35">
        <v>79.144999999999996</v>
      </c>
      <c r="E162" s="32" t="s">
        <v>2526</v>
      </c>
      <c r="F162" s="32" t="s">
        <v>2527</v>
      </c>
      <c r="G162" s="35">
        <v>45.42</v>
      </c>
      <c r="H162" s="32" t="s">
        <v>65</v>
      </c>
    </row>
    <row r="163" spans="1:8" x14ac:dyDescent="0.25">
      <c r="A163" s="32" t="s">
        <v>2528</v>
      </c>
      <c r="B163" s="35">
        <v>4856834.665</v>
      </c>
      <c r="C163" s="35">
        <v>419204.83399999997</v>
      </c>
      <c r="D163" s="35">
        <v>193.70500000000001</v>
      </c>
      <c r="E163" s="32" t="s">
        <v>2529</v>
      </c>
      <c r="F163" s="32" t="s">
        <v>2530</v>
      </c>
      <c r="G163" s="35">
        <v>160.09200000000001</v>
      </c>
      <c r="H163" s="32" t="s">
        <v>40</v>
      </c>
    </row>
    <row r="164" spans="1:8" x14ac:dyDescent="0.25">
      <c r="A164" s="32" t="s">
        <v>2531</v>
      </c>
      <c r="B164" s="35">
        <v>4842823.267</v>
      </c>
      <c r="C164" s="35">
        <v>408517.85100000002</v>
      </c>
      <c r="D164" s="35">
        <v>100.497</v>
      </c>
      <c r="E164" s="32" t="s">
        <v>2532</v>
      </c>
      <c r="F164" s="32" t="s">
        <v>2533</v>
      </c>
      <c r="G164" s="35">
        <v>66.453000000000003</v>
      </c>
      <c r="H164" s="32" t="s">
        <v>40</v>
      </c>
    </row>
    <row r="165" spans="1:8" x14ac:dyDescent="0.25">
      <c r="A165" s="32" t="s">
        <v>2534</v>
      </c>
      <c r="B165" s="35">
        <v>4833406.7520000003</v>
      </c>
      <c r="C165" s="35">
        <v>412016.19199999998</v>
      </c>
      <c r="D165" s="35">
        <v>152.49700000000001</v>
      </c>
      <c r="E165" s="32" t="s">
        <v>2535</v>
      </c>
      <c r="F165" s="32" t="s">
        <v>2536</v>
      </c>
      <c r="G165" s="35">
        <v>118.53</v>
      </c>
      <c r="H165" s="32" t="s">
        <v>64</v>
      </c>
    </row>
    <row r="166" spans="1:8" x14ac:dyDescent="0.25">
      <c r="A166" s="32" t="s">
        <v>2537</v>
      </c>
      <c r="B166" s="35">
        <v>4817401.7759999996</v>
      </c>
      <c r="C166" s="35">
        <v>409419.68099999998</v>
      </c>
      <c r="D166" s="35">
        <v>133.27799999999999</v>
      </c>
      <c r="E166" s="32" t="s">
        <v>2538</v>
      </c>
      <c r="F166" s="32" t="s">
        <v>2539</v>
      </c>
      <c r="G166" s="35">
        <v>99.22</v>
      </c>
      <c r="H166" s="32" t="s">
        <v>63</v>
      </c>
    </row>
    <row r="167" spans="1:8" x14ac:dyDescent="0.25">
      <c r="A167" s="32" t="s">
        <v>2540</v>
      </c>
      <c r="B167" s="35">
        <v>4864812.01</v>
      </c>
      <c r="C167" s="35">
        <v>431125.484</v>
      </c>
      <c r="D167" s="35">
        <v>242.96799999999999</v>
      </c>
      <c r="E167" s="32" t="s">
        <v>2541</v>
      </c>
      <c r="F167" s="32" t="s">
        <v>2542</v>
      </c>
      <c r="G167" s="35">
        <v>209.80199999999999</v>
      </c>
      <c r="H167" s="32" t="s">
        <v>40</v>
      </c>
    </row>
    <row r="168" spans="1:8" x14ac:dyDescent="0.25">
      <c r="A168" s="32" t="s">
        <v>2543</v>
      </c>
      <c r="B168" s="35">
        <v>4874101.3190000001</v>
      </c>
      <c r="C168" s="35">
        <v>435696.58399999997</v>
      </c>
      <c r="D168" s="35">
        <v>182.68299999999999</v>
      </c>
      <c r="E168" s="32" t="s">
        <v>2544</v>
      </c>
      <c r="F168" s="32" t="s">
        <v>2545</v>
      </c>
      <c r="G168" s="35">
        <v>149.636</v>
      </c>
      <c r="H168" s="32" t="s">
        <v>468</v>
      </c>
    </row>
    <row r="169" spans="1:8" x14ac:dyDescent="0.25">
      <c r="A169" s="32" t="s">
        <v>2546</v>
      </c>
      <c r="B169" s="35">
        <v>4854561.3810000001</v>
      </c>
      <c r="C169" s="35">
        <v>451541.01199999999</v>
      </c>
      <c r="D169" s="35">
        <v>415.173</v>
      </c>
      <c r="E169" s="32" t="s">
        <v>2547</v>
      </c>
      <c r="F169" s="32" t="s">
        <v>2548</v>
      </c>
      <c r="G169" s="35">
        <v>382.916</v>
      </c>
      <c r="H169" s="32" t="s">
        <v>40</v>
      </c>
    </row>
    <row r="170" spans="1:8" x14ac:dyDescent="0.25">
      <c r="A170" s="32" t="s">
        <v>2549</v>
      </c>
      <c r="B170" s="35">
        <v>4867127.1370000001</v>
      </c>
      <c r="C170" s="35">
        <v>454319.90399999998</v>
      </c>
      <c r="D170" s="35">
        <v>227.869</v>
      </c>
      <c r="E170" s="32" t="s">
        <v>2550</v>
      </c>
      <c r="F170" s="32" t="s">
        <v>2551</v>
      </c>
      <c r="G170" s="35">
        <v>195.58</v>
      </c>
      <c r="H170" s="32" t="s">
        <v>40</v>
      </c>
    </row>
    <row r="171" spans="1:8" x14ac:dyDescent="0.25">
      <c r="A171" s="32" t="s">
        <v>2552</v>
      </c>
      <c r="B171" s="35">
        <v>4848279.7290000003</v>
      </c>
      <c r="C171" s="35">
        <v>460358.38400000002</v>
      </c>
      <c r="D171" s="35">
        <v>270.02100000000002</v>
      </c>
      <c r="E171" s="32" t="s">
        <v>2553</v>
      </c>
      <c r="F171" s="32" t="s">
        <v>2554</v>
      </c>
      <c r="G171" s="35">
        <v>238</v>
      </c>
      <c r="H171" s="32" t="s">
        <v>59</v>
      </c>
    </row>
    <row r="172" spans="1:8" x14ac:dyDescent="0.25">
      <c r="A172" s="32" t="s">
        <v>2555</v>
      </c>
      <c r="B172" s="35">
        <v>4829364.3150000004</v>
      </c>
      <c r="C172" s="35">
        <v>470365.54100000003</v>
      </c>
      <c r="D172" s="35">
        <v>256.85000000000002</v>
      </c>
      <c r="E172" s="32" t="s">
        <v>2556</v>
      </c>
      <c r="F172" s="32" t="s">
        <v>2557</v>
      </c>
      <c r="G172" s="35">
        <v>225.19800000000001</v>
      </c>
      <c r="H172" s="32" t="s">
        <v>2558</v>
      </c>
    </row>
    <row r="173" spans="1:8" x14ac:dyDescent="0.25">
      <c r="A173" s="32" t="s">
        <v>2559</v>
      </c>
      <c r="B173" s="35">
        <v>4819529.09</v>
      </c>
      <c r="C173" s="35">
        <v>462223.62199999997</v>
      </c>
      <c r="D173" s="35">
        <v>539.27800000000002</v>
      </c>
      <c r="E173" s="32" t="s">
        <v>2560</v>
      </c>
      <c r="F173" s="32" t="s">
        <v>2561</v>
      </c>
      <c r="G173" s="35">
        <v>507.37900000000002</v>
      </c>
      <c r="H173" s="32" t="s">
        <v>40</v>
      </c>
    </row>
    <row r="174" spans="1:8" x14ac:dyDescent="0.25">
      <c r="A174" s="32" t="s">
        <v>2562</v>
      </c>
      <c r="B174" s="35">
        <v>4849711.57</v>
      </c>
      <c r="C174" s="35">
        <v>405603.10700000002</v>
      </c>
      <c r="D174" s="35">
        <v>125.236</v>
      </c>
      <c r="E174" s="32" t="s">
        <v>2563</v>
      </c>
      <c r="F174" s="32" t="s">
        <v>2564</v>
      </c>
      <c r="G174" s="35">
        <v>91.179000000000002</v>
      </c>
      <c r="H174" s="32" t="s">
        <v>64</v>
      </c>
    </row>
    <row r="175" spans="1:8" x14ac:dyDescent="0.25">
      <c r="A175" s="32" t="s">
        <v>2565</v>
      </c>
      <c r="B175" s="35">
        <v>4843021.5949999997</v>
      </c>
      <c r="C175" s="35">
        <v>414766.73200000002</v>
      </c>
      <c r="D175" s="35">
        <v>190.696</v>
      </c>
      <c r="E175" s="32" t="s">
        <v>2566</v>
      </c>
      <c r="F175" s="32" t="s">
        <v>2567</v>
      </c>
      <c r="G175" s="35">
        <v>156.892</v>
      </c>
      <c r="H175" s="32" t="s">
        <v>40</v>
      </c>
    </row>
    <row r="176" spans="1:8" x14ac:dyDescent="0.25">
      <c r="A176" s="32" t="s">
        <v>2568</v>
      </c>
      <c r="B176" s="35">
        <v>4851364.1189999999</v>
      </c>
      <c r="C176" s="35">
        <v>416981.56800000003</v>
      </c>
      <c r="D176" s="35">
        <v>175.31100000000001</v>
      </c>
      <c r="E176" s="32" t="s">
        <v>2569</v>
      </c>
      <c r="F176" s="32" t="s">
        <v>2570</v>
      </c>
      <c r="G176" s="35">
        <v>141.61600000000001</v>
      </c>
      <c r="H176" s="32" t="s">
        <v>40</v>
      </c>
    </row>
    <row r="177" spans="1:8" x14ac:dyDescent="0.25">
      <c r="A177" s="32" t="s">
        <v>2571</v>
      </c>
      <c r="B177" s="35">
        <v>4843495.0580000002</v>
      </c>
      <c r="C177" s="35">
        <v>433140.06599999999</v>
      </c>
      <c r="D177" s="35">
        <v>470.38799999999998</v>
      </c>
      <c r="E177" s="32" t="s">
        <v>2572</v>
      </c>
      <c r="F177" s="32" t="s">
        <v>2573</v>
      </c>
      <c r="G177" s="35">
        <v>437.488</v>
      </c>
      <c r="H177" s="32" t="s">
        <v>2574</v>
      </c>
    </row>
    <row r="178" spans="1:8" x14ac:dyDescent="0.25">
      <c r="A178" s="32" t="s">
        <v>2575</v>
      </c>
      <c r="B178" s="35">
        <v>4825145.4249999998</v>
      </c>
      <c r="C178" s="35">
        <v>419563.81400000001</v>
      </c>
      <c r="D178" s="35">
        <v>246.047</v>
      </c>
      <c r="E178" s="32" t="s">
        <v>2576</v>
      </c>
      <c r="F178" s="32" t="s">
        <v>2577</v>
      </c>
      <c r="G178" s="35">
        <v>212.423</v>
      </c>
      <c r="H178" s="32" t="s">
        <v>64</v>
      </c>
    </row>
    <row r="179" spans="1:8" x14ac:dyDescent="0.25">
      <c r="A179" s="32" t="s">
        <v>2578</v>
      </c>
      <c r="B179" s="35">
        <v>4824566.1090000002</v>
      </c>
      <c r="C179" s="35">
        <v>412003.64600000001</v>
      </c>
      <c r="D179" s="35">
        <v>135.20500000000001</v>
      </c>
      <c r="E179" s="32" t="s">
        <v>2579</v>
      </c>
      <c r="F179" s="32" t="s">
        <v>2580</v>
      </c>
      <c r="G179" s="35">
        <v>101.22199999999999</v>
      </c>
      <c r="H179" s="32" t="s">
        <v>64</v>
      </c>
    </row>
    <row r="180" spans="1:8" x14ac:dyDescent="0.25">
      <c r="A180" s="32" t="s">
        <v>2581</v>
      </c>
      <c r="B180" s="35">
        <v>4816468.051</v>
      </c>
      <c r="C180" s="35">
        <v>389277.9</v>
      </c>
      <c r="D180" s="35">
        <v>111.417</v>
      </c>
      <c r="E180" s="32" t="s">
        <v>2582</v>
      </c>
      <c r="F180" s="32" t="s">
        <v>2583</v>
      </c>
      <c r="G180" s="35">
        <v>76.834999999999994</v>
      </c>
      <c r="H180" s="32" t="s">
        <v>64</v>
      </c>
    </row>
    <row r="181" spans="1:8" x14ac:dyDescent="0.25">
      <c r="A181" s="32" t="s">
        <v>2584</v>
      </c>
      <c r="B181" s="35">
        <v>4857733.9129999997</v>
      </c>
      <c r="C181" s="35">
        <v>399120.57</v>
      </c>
      <c r="D181" s="35">
        <v>98.69</v>
      </c>
      <c r="E181" s="32" t="s">
        <v>2585</v>
      </c>
      <c r="F181" s="32" t="s">
        <v>2586</v>
      </c>
      <c r="G181" s="35">
        <v>64.522000000000006</v>
      </c>
      <c r="H181" s="32" t="s">
        <v>599</v>
      </c>
    </row>
    <row r="182" spans="1:8" x14ac:dyDescent="0.25">
      <c r="A182" s="32" t="s">
        <v>2587</v>
      </c>
      <c r="B182" s="35">
        <v>4819293.0329999998</v>
      </c>
      <c r="C182" s="35">
        <v>426072.52500000002</v>
      </c>
      <c r="D182" s="35">
        <v>268.565</v>
      </c>
      <c r="E182" s="32" t="s">
        <v>2588</v>
      </c>
      <c r="F182" s="32" t="s">
        <v>2589</v>
      </c>
      <c r="G182" s="35">
        <v>235.184</v>
      </c>
      <c r="H182" s="32" t="s">
        <v>64</v>
      </c>
    </row>
    <row r="183" spans="1:8" x14ac:dyDescent="0.25">
      <c r="A183" s="32" t="s">
        <v>2590</v>
      </c>
      <c r="B183" s="35">
        <v>4835202.7690000003</v>
      </c>
      <c r="C183" s="35">
        <v>426516.83299999998</v>
      </c>
      <c r="D183" s="35">
        <v>424.84300000000002</v>
      </c>
      <c r="E183" s="32" t="s">
        <v>2591</v>
      </c>
      <c r="F183" s="32" t="s">
        <v>2592</v>
      </c>
      <c r="G183" s="35">
        <v>391.62299999999999</v>
      </c>
      <c r="H183" s="32" t="s">
        <v>58</v>
      </c>
    </row>
    <row r="184" spans="1:8" x14ac:dyDescent="0.25">
      <c r="A184" s="32" t="s">
        <v>2593</v>
      </c>
      <c r="B184" s="35">
        <v>4848336.5130000003</v>
      </c>
      <c r="C184" s="35">
        <v>429362.65500000003</v>
      </c>
      <c r="D184" s="35">
        <v>376.75799999999998</v>
      </c>
      <c r="E184" s="32" t="s">
        <v>2594</v>
      </c>
      <c r="F184" s="32" t="s">
        <v>2595</v>
      </c>
      <c r="G184" s="35">
        <v>343.649</v>
      </c>
      <c r="H184" s="32" t="s">
        <v>58</v>
      </c>
    </row>
    <row r="185" spans="1:8" x14ac:dyDescent="0.25">
      <c r="A185" s="32" t="s">
        <v>2596</v>
      </c>
      <c r="B185" s="35">
        <v>4844971.949</v>
      </c>
      <c r="C185" s="35">
        <v>445505.29399999999</v>
      </c>
      <c r="D185" s="35">
        <v>550.62199999999996</v>
      </c>
      <c r="E185" s="32" t="s">
        <v>2597</v>
      </c>
      <c r="F185" s="32" t="s">
        <v>2598</v>
      </c>
      <c r="G185" s="35">
        <v>518.255</v>
      </c>
      <c r="H185" s="32" t="s">
        <v>64</v>
      </c>
    </row>
    <row r="186" spans="1:8" x14ac:dyDescent="0.25">
      <c r="A186" s="32" t="s">
        <v>2599</v>
      </c>
      <c r="B186" s="35">
        <v>4842250.943</v>
      </c>
      <c r="C186" s="35">
        <v>446041.58899999998</v>
      </c>
      <c r="D186" s="35">
        <v>564.91499999999996</v>
      </c>
      <c r="E186" s="32" t="s">
        <v>2600</v>
      </c>
      <c r="F186" s="32" t="s">
        <v>2601</v>
      </c>
      <c r="G186" s="35">
        <v>532.57399999999996</v>
      </c>
      <c r="H186" s="32" t="s">
        <v>60</v>
      </c>
    </row>
    <row r="187" spans="1:8" x14ac:dyDescent="0.25">
      <c r="A187" s="32" t="s">
        <v>2602</v>
      </c>
      <c r="B187" s="35">
        <v>4816520.6469999999</v>
      </c>
      <c r="C187" s="35">
        <v>441884.06099999999</v>
      </c>
      <c r="D187" s="35">
        <v>318.70999999999998</v>
      </c>
      <c r="E187" s="32" t="s">
        <v>2603</v>
      </c>
      <c r="F187" s="32" t="s">
        <v>2604</v>
      </c>
      <c r="G187" s="35">
        <v>285.99</v>
      </c>
      <c r="H187" s="32" t="s">
        <v>64</v>
      </c>
    </row>
    <row r="188" spans="1:8" x14ac:dyDescent="0.25">
      <c r="A188" s="32" t="s">
        <v>2605</v>
      </c>
      <c r="B188" s="35">
        <v>4826185.3890000004</v>
      </c>
      <c r="C188" s="35">
        <v>431586.109</v>
      </c>
      <c r="D188" s="35">
        <v>319.97899999999998</v>
      </c>
      <c r="E188" s="32" t="s">
        <v>2606</v>
      </c>
      <c r="F188" s="32" t="s">
        <v>2607</v>
      </c>
      <c r="G188" s="35">
        <v>286.90699999999998</v>
      </c>
      <c r="H188" s="32" t="s">
        <v>58</v>
      </c>
    </row>
    <row r="189" spans="1:8" x14ac:dyDescent="0.25">
      <c r="A189" s="32" t="s">
        <v>2608</v>
      </c>
      <c r="B189" s="35">
        <v>4815880.0389999999</v>
      </c>
      <c r="C189" s="35">
        <v>477894.50199999998</v>
      </c>
      <c r="D189" s="35">
        <v>322.87400000000002</v>
      </c>
      <c r="E189" s="32" t="s">
        <v>2609</v>
      </c>
      <c r="F189" s="32" t="s">
        <v>2610</v>
      </c>
      <c r="G189" s="35">
        <v>291.39400000000001</v>
      </c>
      <c r="H189" s="32" t="s">
        <v>60</v>
      </c>
    </row>
    <row r="190" spans="1:8" x14ac:dyDescent="0.25">
      <c r="A190" s="32" t="s">
        <v>2611</v>
      </c>
      <c r="B190" s="35">
        <v>4818871.8360000001</v>
      </c>
      <c r="C190" s="35">
        <v>504418.86900000001</v>
      </c>
      <c r="D190" s="35">
        <v>556.77499999999998</v>
      </c>
      <c r="E190" s="32" t="s">
        <v>2612</v>
      </c>
      <c r="F190" s="32" t="s">
        <v>2613</v>
      </c>
      <c r="G190" s="35">
        <v>526.60699999999997</v>
      </c>
      <c r="H190" s="32" t="s">
        <v>64</v>
      </c>
    </row>
    <row r="191" spans="1:8" x14ac:dyDescent="0.25">
      <c r="A191" s="32" t="s">
        <v>2614</v>
      </c>
      <c r="B191" s="35">
        <v>4841349.676</v>
      </c>
      <c r="C191" s="35">
        <v>484965.69699999999</v>
      </c>
      <c r="D191" s="35">
        <v>457.87900000000002</v>
      </c>
      <c r="E191" s="32" t="s">
        <v>2615</v>
      </c>
      <c r="F191" s="32" t="s">
        <v>2616</v>
      </c>
      <c r="G191" s="35">
        <v>426.98099999999999</v>
      </c>
      <c r="H191" s="32" t="s">
        <v>599</v>
      </c>
    </row>
    <row r="192" spans="1:8" x14ac:dyDescent="0.25">
      <c r="A192" s="32" t="s">
        <v>2617</v>
      </c>
      <c r="B192" s="35">
        <v>4858190.0439999998</v>
      </c>
      <c r="C192" s="35">
        <v>486414.47600000002</v>
      </c>
      <c r="D192" s="35">
        <v>438.71499999999997</v>
      </c>
      <c r="E192" s="32" t="s">
        <v>2618</v>
      </c>
      <c r="F192" s="32" t="s">
        <v>2619</v>
      </c>
      <c r="G192" s="35">
        <v>407.88200000000001</v>
      </c>
      <c r="H192" s="32" t="s">
        <v>64</v>
      </c>
    </row>
    <row r="193" spans="1:8" x14ac:dyDescent="0.25">
      <c r="A193" s="32" t="s">
        <v>2620</v>
      </c>
      <c r="B193" s="35">
        <v>4860467.2220000001</v>
      </c>
      <c r="C193" s="35">
        <v>495983.69900000002</v>
      </c>
      <c r="D193" s="35">
        <v>514.245</v>
      </c>
      <c r="E193" s="32" t="s">
        <v>2621</v>
      </c>
      <c r="F193" s="32" t="s">
        <v>2622</v>
      </c>
      <c r="G193" s="35">
        <v>483.91500000000002</v>
      </c>
      <c r="H193" s="32" t="s">
        <v>61</v>
      </c>
    </row>
    <row r="194" spans="1:8" x14ac:dyDescent="0.25">
      <c r="A194" s="32" t="s">
        <v>2623</v>
      </c>
      <c r="B194" s="35">
        <v>4870721.9510000004</v>
      </c>
      <c r="C194" s="35">
        <v>479401.84499999997</v>
      </c>
      <c r="D194" s="35">
        <v>392.47800000000001</v>
      </c>
      <c r="E194" s="32" t="s">
        <v>2624</v>
      </c>
      <c r="F194" s="32" t="s">
        <v>2625</v>
      </c>
      <c r="G194" s="35">
        <v>361.31099999999998</v>
      </c>
      <c r="H194" s="32" t="s">
        <v>599</v>
      </c>
    </row>
    <row r="195" spans="1:8" x14ac:dyDescent="0.25">
      <c r="A195" s="32" t="s">
        <v>2626</v>
      </c>
      <c r="B195" s="35">
        <v>4848930.1849999996</v>
      </c>
      <c r="C195" s="35">
        <v>472718.57900000003</v>
      </c>
      <c r="D195" s="35">
        <v>343.851</v>
      </c>
      <c r="E195" s="32" t="s">
        <v>2627</v>
      </c>
      <c r="F195" s="32" t="s">
        <v>2628</v>
      </c>
      <c r="G195" s="35">
        <v>312.30700000000002</v>
      </c>
      <c r="H195" s="32" t="s">
        <v>60</v>
      </c>
    </row>
    <row r="196" spans="1:8" x14ac:dyDescent="0.25">
      <c r="A196" s="32" t="s">
        <v>2629</v>
      </c>
      <c r="B196" s="35">
        <v>4834227.7869999995</v>
      </c>
      <c r="C196" s="35">
        <v>493535.05</v>
      </c>
      <c r="D196" s="35">
        <v>505.96699999999998</v>
      </c>
      <c r="E196" s="32" t="s">
        <v>2630</v>
      </c>
      <c r="F196" s="32" t="s">
        <v>2631</v>
      </c>
      <c r="G196" s="35">
        <v>475.48099999999999</v>
      </c>
      <c r="H196" s="32" t="s">
        <v>58</v>
      </c>
    </row>
    <row r="197" spans="1:8" x14ac:dyDescent="0.25">
      <c r="A197" s="32" t="s">
        <v>2632</v>
      </c>
      <c r="B197" s="35">
        <v>4819213.5470000003</v>
      </c>
      <c r="C197" s="35">
        <v>387867.886</v>
      </c>
      <c r="D197" s="35">
        <v>87.751000000000005</v>
      </c>
      <c r="E197" s="32" t="s">
        <v>2633</v>
      </c>
      <c r="F197" s="32" t="s">
        <v>2634</v>
      </c>
      <c r="G197" s="35">
        <v>53.113</v>
      </c>
      <c r="H197" s="32" t="s">
        <v>64</v>
      </c>
    </row>
    <row r="198" spans="1:8" x14ac:dyDescent="0.25">
      <c r="A198" s="32" t="s">
        <v>2635</v>
      </c>
      <c r="B198" s="35">
        <v>4858831.301</v>
      </c>
      <c r="C198" s="35">
        <v>472917.86099999998</v>
      </c>
      <c r="D198" s="35">
        <v>281.71800000000002</v>
      </c>
      <c r="E198" s="32" t="s">
        <v>2636</v>
      </c>
      <c r="F198" s="32" t="s">
        <v>2637</v>
      </c>
      <c r="G198" s="35">
        <v>250.202</v>
      </c>
      <c r="H198" s="32" t="s">
        <v>64</v>
      </c>
    </row>
    <row r="199" spans="1:8" x14ac:dyDescent="0.25">
      <c r="A199" s="32" t="s">
        <v>2638</v>
      </c>
      <c r="B199" s="35">
        <v>4860361.3669999996</v>
      </c>
      <c r="C199" s="35">
        <v>478633.9</v>
      </c>
      <c r="D199" s="35">
        <v>394.95499999999998</v>
      </c>
      <c r="E199" s="32" t="s">
        <v>2639</v>
      </c>
      <c r="F199" s="32" t="s">
        <v>2640</v>
      </c>
      <c r="G199" s="35">
        <v>363.73399999999998</v>
      </c>
      <c r="H199" s="32" t="s">
        <v>64</v>
      </c>
    </row>
    <row r="200" spans="1:8" x14ac:dyDescent="0.25">
      <c r="A200" s="32" t="s">
        <v>2641</v>
      </c>
      <c r="B200" s="35">
        <v>4846387.2659999998</v>
      </c>
      <c r="C200" s="35">
        <v>477337.74599999998</v>
      </c>
      <c r="D200" s="35">
        <v>385.14299999999997</v>
      </c>
      <c r="E200" s="32" t="s">
        <v>2642</v>
      </c>
      <c r="F200" s="32" t="s">
        <v>2643</v>
      </c>
      <c r="G200" s="35">
        <v>353.84300000000002</v>
      </c>
      <c r="H200" s="32" t="s">
        <v>61</v>
      </c>
    </row>
    <row r="201" spans="1:8" x14ac:dyDescent="0.25">
      <c r="A201" s="32" t="s">
        <v>2644</v>
      </c>
      <c r="B201" s="35">
        <v>4835972.0599999996</v>
      </c>
      <c r="C201" s="35">
        <v>460048.93699999998</v>
      </c>
      <c r="D201" s="35">
        <v>578.73599999999999</v>
      </c>
      <c r="E201" s="32" t="s">
        <v>2645</v>
      </c>
      <c r="F201" s="32" t="s">
        <v>2646</v>
      </c>
      <c r="G201" s="35">
        <v>546.84900000000005</v>
      </c>
      <c r="H201" s="32" t="s">
        <v>2647</v>
      </c>
    </row>
    <row r="202" spans="1:8" x14ac:dyDescent="0.25">
      <c r="A202" s="32" t="s">
        <v>2648</v>
      </c>
      <c r="B202" s="35">
        <v>4867727.4060000004</v>
      </c>
      <c r="C202" s="35">
        <v>461340.10800000001</v>
      </c>
      <c r="D202" s="35">
        <v>268.24700000000001</v>
      </c>
      <c r="E202" s="32" t="s">
        <v>2649</v>
      </c>
      <c r="F202" s="32" t="s">
        <v>2650</v>
      </c>
      <c r="G202" s="35">
        <v>236.23699999999999</v>
      </c>
      <c r="H202" s="32" t="s">
        <v>2651</v>
      </c>
    </row>
    <row r="203" spans="1:8" x14ac:dyDescent="0.25">
      <c r="A203" s="32" t="s">
        <v>2652</v>
      </c>
      <c r="B203" s="35">
        <v>4843261.1900000004</v>
      </c>
      <c r="C203" s="35">
        <v>594516.39500000002</v>
      </c>
      <c r="D203" s="35">
        <v>263.32799999999997</v>
      </c>
      <c r="E203" s="32" t="s">
        <v>2653</v>
      </c>
      <c r="F203" s="32" t="s">
        <v>2654</v>
      </c>
      <c r="G203" s="35">
        <v>234.572</v>
      </c>
      <c r="H203" s="32" t="s">
        <v>40</v>
      </c>
    </row>
    <row r="204" spans="1:8" x14ac:dyDescent="0.25">
      <c r="A204" s="32" t="s">
        <v>2655</v>
      </c>
      <c r="B204" s="35">
        <v>4828695.0590000004</v>
      </c>
      <c r="C204" s="35">
        <v>602506.70200000005</v>
      </c>
      <c r="D204" s="35">
        <v>226.357</v>
      </c>
      <c r="E204" s="32" t="s">
        <v>2656</v>
      </c>
      <c r="F204" s="32" t="s">
        <v>2657</v>
      </c>
      <c r="G204" s="35">
        <v>197.21899999999999</v>
      </c>
      <c r="H204" s="32" t="s">
        <v>40</v>
      </c>
    </row>
    <row r="205" spans="1:8" x14ac:dyDescent="0.25">
      <c r="A205" s="32" t="s">
        <v>2658</v>
      </c>
      <c r="B205" s="35">
        <v>4836555.3059999999</v>
      </c>
      <c r="C205" s="35">
        <v>600748.84900000005</v>
      </c>
      <c r="D205" s="35">
        <v>244.1</v>
      </c>
      <c r="E205" s="32" t="s">
        <v>2659</v>
      </c>
      <c r="F205" s="32" t="s">
        <v>2660</v>
      </c>
      <c r="G205" s="35">
        <v>215.124</v>
      </c>
      <c r="H205" s="32" t="s">
        <v>67</v>
      </c>
    </row>
    <row r="206" spans="1:8" x14ac:dyDescent="0.25">
      <c r="A206" s="32" t="s">
        <v>2661</v>
      </c>
      <c r="B206" s="35">
        <v>4858358.5</v>
      </c>
      <c r="C206" s="35">
        <v>600024.07900000003</v>
      </c>
      <c r="D206" s="35">
        <v>269.65800000000002</v>
      </c>
      <c r="E206" s="32" t="s">
        <v>2662</v>
      </c>
      <c r="F206" s="32" t="s">
        <v>2663</v>
      </c>
      <c r="G206" s="35">
        <v>240.97900000000001</v>
      </c>
      <c r="H206" s="32" t="s">
        <v>40</v>
      </c>
    </row>
    <row r="207" spans="1:8" x14ac:dyDescent="0.25">
      <c r="A207" s="32" t="s">
        <v>2664</v>
      </c>
      <c r="B207" s="35">
        <v>4833137.6390000004</v>
      </c>
      <c r="C207" s="35">
        <v>620304.67299999995</v>
      </c>
      <c r="D207" s="35">
        <v>102.3</v>
      </c>
      <c r="E207" s="32" t="s">
        <v>2665</v>
      </c>
      <c r="F207" s="32" t="s">
        <v>2666</v>
      </c>
      <c r="G207" s="35">
        <v>72.945999999999998</v>
      </c>
      <c r="H207" s="32" t="s">
        <v>58</v>
      </c>
    </row>
    <row r="208" spans="1:8" x14ac:dyDescent="0.25">
      <c r="A208" s="32" t="s">
        <v>2667</v>
      </c>
      <c r="B208" s="35">
        <v>4836489.58</v>
      </c>
      <c r="C208" s="35">
        <v>627696.89399999997</v>
      </c>
      <c r="D208" s="35">
        <v>49.093000000000004</v>
      </c>
      <c r="E208" s="32" t="s">
        <v>2668</v>
      </c>
      <c r="F208" s="32" t="s">
        <v>2669</v>
      </c>
      <c r="G208" s="35">
        <v>19.702000000000002</v>
      </c>
      <c r="H208" s="32" t="s">
        <v>64</v>
      </c>
    </row>
    <row r="209" spans="1:8" x14ac:dyDescent="0.25">
      <c r="A209" s="32" t="s">
        <v>2670</v>
      </c>
      <c r="B209" s="35">
        <v>4821056.9380000001</v>
      </c>
      <c r="C209" s="35">
        <v>641619.78399999999</v>
      </c>
      <c r="D209" s="35">
        <v>120.455</v>
      </c>
      <c r="E209" s="32" t="s">
        <v>2671</v>
      </c>
      <c r="F209" s="32" t="s">
        <v>2672</v>
      </c>
      <c r="G209" s="35">
        <v>91.174999999999997</v>
      </c>
      <c r="H209" s="32" t="s">
        <v>64</v>
      </c>
    </row>
    <row r="210" spans="1:8" x14ac:dyDescent="0.25">
      <c r="A210" s="32" t="s">
        <v>2673</v>
      </c>
      <c r="B210" s="35">
        <v>4864302.0640000002</v>
      </c>
      <c r="C210" s="35">
        <v>617513.478</v>
      </c>
      <c r="D210" s="35">
        <v>287.18900000000002</v>
      </c>
      <c r="E210" s="32" t="s">
        <v>2674</v>
      </c>
      <c r="F210" s="32" t="s">
        <v>2675</v>
      </c>
      <c r="G210" s="35">
        <v>258.38799999999998</v>
      </c>
      <c r="H210" s="32" t="s">
        <v>58</v>
      </c>
    </row>
    <row r="211" spans="1:8" x14ac:dyDescent="0.25">
      <c r="A211" s="32" t="s">
        <v>2676</v>
      </c>
      <c r="B211" s="35">
        <v>4869597.165</v>
      </c>
      <c r="C211" s="35">
        <v>602186.79700000002</v>
      </c>
      <c r="D211" s="35">
        <v>266.88499999999999</v>
      </c>
      <c r="E211" s="32" t="s">
        <v>2677</v>
      </c>
      <c r="F211" s="32" t="s">
        <v>2678</v>
      </c>
      <c r="G211" s="35">
        <v>238.267</v>
      </c>
      <c r="H211" s="32" t="s">
        <v>64</v>
      </c>
    </row>
    <row r="212" spans="1:8" x14ac:dyDescent="0.25">
      <c r="A212" s="32" t="s">
        <v>2679</v>
      </c>
      <c r="B212" s="35">
        <v>4871708.375</v>
      </c>
      <c r="C212" s="35">
        <v>618351.65399999998</v>
      </c>
      <c r="D212" s="35">
        <v>336.09300000000002</v>
      </c>
      <c r="E212" s="32" t="s">
        <v>2680</v>
      </c>
      <c r="F212" s="32" t="s">
        <v>2681</v>
      </c>
      <c r="G212" s="35">
        <v>307.35199999999998</v>
      </c>
      <c r="H212" s="32" t="s">
        <v>64</v>
      </c>
    </row>
    <row r="213" spans="1:8" x14ac:dyDescent="0.25">
      <c r="A213" s="32" t="s">
        <v>2682</v>
      </c>
      <c r="B213" s="35">
        <v>4855656.2769999998</v>
      </c>
      <c r="C213" s="35">
        <v>590898.57900000003</v>
      </c>
      <c r="D213" s="35">
        <v>456.34399999999999</v>
      </c>
      <c r="E213" s="32" t="s">
        <v>2683</v>
      </c>
      <c r="F213" s="32" t="s">
        <v>2684</v>
      </c>
      <c r="G213" s="35">
        <v>427.88099999999997</v>
      </c>
      <c r="H213" s="32" t="s">
        <v>2685</v>
      </c>
    </row>
    <row r="214" spans="1:8" x14ac:dyDescent="0.25">
      <c r="A214" s="32" t="s">
        <v>2686</v>
      </c>
      <c r="B214" s="35">
        <v>4831414.0489999996</v>
      </c>
      <c r="C214" s="35">
        <v>632983.62300000002</v>
      </c>
      <c r="D214" s="35">
        <v>34.343000000000004</v>
      </c>
      <c r="E214" s="32" t="s">
        <v>2687</v>
      </c>
      <c r="F214" s="32" t="s">
        <v>2688</v>
      </c>
      <c r="G214" s="35">
        <v>4.9050000000000002</v>
      </c>
      <c r="H214" s="32" t="s">
        <v>64</v>
      </c>
    </row>
    <row r="215" spans="1:8" x14ac:dyDescent="0.25">
      <c r="A215" s="32" t="s">
        <v>2689</v>
      </c>
      <c r="B215" s="35">
        <v>4840479.7429999998</v>
      </c>
      <c r="C215" s="35">
        <v>637126.50699999998</v>
      </c>
      <c r="D215" s="35">
        <v>88.325999999999993</v>
      </c>
      <c r="E215" s="32" t="s">
        <v>2690</v>
      </c>
      <c r="F215" s="32" t="s">
        <v>2691</v>
      </c>
      <c r="G215" s="35">
        <v>59.094000000000001</v>
      </c>
      <c r="H215" s="32" t="s">
        <v>64</v>
      </c>
    </row>
    <row r="216" spans="1:8" x14ac:dyDescent="0.25">
      <c r="A216" s="32" t="s">
        <v>2692</v>
      </c>
      <c r="B216" s="35">
        <v>4845208.2659999998</v>
      </c>
      <c r="C216" s="35">
        <v>643143.82299999997</v>
      </c>
      <c r="D216" s="35">
        <v>153.06700000000001</v>
      </c>
      <c r="E216" s="32" t="s">
        <v>2693</v>
      </c>
      <c r="F216" s="32" t="s">
        <v>2694</v>
      </c>
      <c r="G216" s="35">
        <v>124.062</v>
      </c>
      <c r="H216" s="32" t="s">
        <v>64</v>
      </c>
    </row>
    <row r="217" spans="1:8" x14ac:dyDescent="0.25">
      <c r="A217" s="32" t="s">
        <v>2695</v>
      </c>
      <c r="B217" s="35">
        <v>4819613.01</v>
      </c>
      <c r="C217" s="35">
        <v>620769.19799999997</v>
      </c>
      <c r="D217" s="35">
        <v>34.805</v>
      </c>
      <c r="E217" s="32" t="s">
        <v>2696</v>
      </c>
      <c r="F217" s="32" t="s">
        <v>2697</v>
      </c>
      <c r="G217" s="35">
        <v>5.1970000000000001</v>
      </c>
      <c r="H217" s="32" t="s">
        <v>64</v>
      </c>
    </row>
    <row r="218" spans="1:8" x14ac:dyDescent="0.25">
      <c r="A218" s="32" t="s">
        <v>2698</v>
      </c>
      <c r="B218" s="35">
        <v>4823423.3329999996</v>
      </c>
      <c r="C218" s="35">
        <v>608586.39199999999</v>
      </c>
      <c r="D218" s="35">
        <v>109.45699999999999</v>
      </c>
      <c r="E218" s="32" t="s">
        <v>2699</v>
      </c>
      <c r="F218" s="32" t="s">
        <v>2700</v>
      </c>
      <c r="G218" s="35">
        <v>80.081999999999994</v>
      </c>
      <c r="H218" s="32" t="s">
        <v>59</v>
      </c>
    </row>
    <row r="219" spans="1:8" x14ac:dyDescent="0.25">
      <c r="A219" s="32" t="s">
        <v>2701</v>
      </c>
      <c r="B219" s="35">
        <v>4817755.9440000001</v>
      </c>
      <c r="C219" s="35">
        <v>597889.19299999997</v>
      </c>
      <c r="D219" s="35">
        <v>241.75700000000001</v>
      </c>
      <c r="E219" s="32" t="s">
        <v>2702</v>
      </c>
      <c r="F219" s="32" t="s">
        <v>2703</v>
      </c>
      <c r="G219" s="35">
        <v>212.46199999999999</v>
      </c>
      <c r="H219" s="32" t="s">
        <v>58</v>
      </c>
    </row>
    <row r="220" spans="1:8" x14ac:dyDescent="0.25">
      <c r="A220" s="32" t="s">
        <v>2704</v>
      </c>
      <c r="B220" s="35">
        <v>4816470.551</v>
      </c>
      <c r="C220" s="35">
        <v>551522.37100000004</v>
      </c>
      <c r="D220" s="35">
        <v>529.89200000000005</v>
      </c>
      <c r="E220" s="32" t="s">
        <v>2705</v>
      </c>
      <c r="F220" s="32" t="s">
        <v>2706</v>
      </c>
      <c r="G220" s="35">
        <v>500.91199999999998</v>
      </c>
      <c r="H220" s="32" t="s">
        <v>40</v>
      </c>
    </row>
    <row r="221" spans="1:8" x14ac:dyDescent="0.25">
      <c r="A221" s="32" t="s">
        <v>2707</v>
      </c>
      <c r="B221" s="35">
        <v>4842401.8470000001</v>
      </c>
      <c r="C221" s="35">
        <v>556185.31900000002</v>
      </c>
      <c r="D221" s="35">
        <v>533.89800000000002</v>
      </c>
      <c r="E221" s="32" t="s">
        <v>2708</v>
      </c>
      <c r="F221" s="32" t="s">
        <v>2709</v>
      </c>
      <c r="G221" s="35">
        <v>505.45800000000003</v>
      </c>
      <c r="H221" s="32" t="s">
        <v>64</v>
      </c>
    </row>
    <row r="222" spans="1:8" x14ac:dyDescent="0.25">
      <c r="A222" s="32" t="s">
        <v>2710</v>
      </c>
      <c r="B222" s="35">
        <v>4859361.1749999998</v>
      </c>
      <c r="C222" s="35">
        <v>533212.23</v>
      </c>
      <c r="D222" s="35">
        <v>539.42200000000003</v>
      </c>
      <c r="E222" s="32" t="s">
        <v>2711</v>
      </c>
      <c r="F222" s="32" t="s">
        <v>2712</v>
      </c>
      <c r="G222" s="35">
        <v>510.584</v>
      </c>
      <c r="H222" s="32" t="s">
        <v>64</v>
      </c>
    </row>
    <row r="223" spans="1:8" x14ac:dyDescent="0.25">
      <c r="A223" s="32" t="s">
        <v>2713</v>
      </c>
      <c r="B223" s="35">
        <v>4861078.5240000002</v>
      </c>
      <c r="C223" s="35">
        <v>540088.42299999995</v>
      </c>
      <c r="D223" s="35">
        <v>532.15499999999997</v>
      </c>
      <c r="E223" s="32" t="s">
        <v>2714</v>
      </c>
      <c r="F223" s="32" t="s">
        <v>2715</v>
      </c>
      <c r="G223" s="35">
        <v>503.53399999999999</v>
      </c>
      <c r="H223" s="32" t="s">
        <v>60</v>
      </c>
    </row>
    <row r="224" spans="1:8" x14ac:dyDescent="0.25">
      <c r="A224" s="32" t="s">
        <v>2716</v>
      </c>
      <c r="B224" s="35">
        <v>4841436.0489999996</v>
      </c>
      <c r="C224" s="35">
        <v>505294.54100000003</v>
      </c>
      <c r="D224" s="35">
        <v>606.78</v>
      </c>
      <c r="E224" s="32" t="s">
        <v>2717</v>
      </c>
      <c r="F224" s="32" t="s">
        <v>2718</v>
      </c>
      <c r="G224" s="35">
        <v>576.88499999999999</v>
      </c>
      <c r="H224" s="32" t="s">
        <v>64</v>
      </c>
    </row>
    <row r="225" spans="1:8" x14ac:dyDescent="0.25">
      <c r="A225" s="32" t="s">
        <v>2719</v>
      </c>
      <c r="B225" s="35">
        <v>4822425.9529999997</v>
      </c>
      <c r="C225" s="35">
        <v>506774.64399999997</v>
      </c>
      <c r="D225" s="35">
        <v>558.76300000000003</v>
      </c>
      <c r="E225" s="32" t="s">
        <v>2720</v>
      </c>
      <c r="F225" s="32" t="s">
        <v>2721</v>
      </c>
      <c r="G225" s="35">
        <v>528.77200000000005</v>
      </c>
      <c r="H225" s="32" t="s">
        <v>599</v>
      </c>
    </row>
    <row r="226" spans="1:8" x14ac:dyDescent="0.25">
      <c r="A226" s="32" t="s">
        <v>2722</v>
      </c>
      <c r="B226" s="35">
        <v>4822849.5020000003</v>
      </c>
      <c r="C226" s="35">
        <v>540896.14399999997</v>
      </c>
      <c r="D226" s="35">
        <v>570.84199999999998</v>
      </c>
      <c r="E226" s="32" t="s">
        <v>2723</v>
      </c>
      <c r="F226" s="32" t="s">
        <v>2724</v>
      </c>
      <c r="G226" s="35">
        <v>541.86099999999999</v>
      </c>
      <c r="H226" s="32" t="s">
        <v>60</v>
      </c>
    </row>
    <row r="227" spans="1:8" x14ac:dyDescent="0.25">
      <c r="A227" s="32" t="s">
        <v>2725</v>
      </c>
      <c r="B227" s="35">
        <v>4862143.83</v>
      </c>
      <c r="C227" s="35">
        <v>544730.78899999999</v>
      </c>
      <c r="D227" s="35">
        <v>555.20899999999995</v>
      </c>
      <c r="E227" s="32" t="s">
        <v>2726</v>
      </c>
      <c r="F227" s="32" t="s">
        <v>2727</v>
      </c>
      <c r="G227" s="35">
        <v>526.73699999999997</v>
      </c>
      <c r="H227" s="32" t="s">
        <v>58</v>
      </c>
    </row>
    <row r="228" spans="1:8" x14ac:dyDescent="0.25">
      <c r="A228" s="32" t="s">
        <v>2728</v>
      </c>
      <c r="B228" s="35">
        <v>4839099.057</v>
      </c>
      <c r="C228" s="35">
        <v>536223.19400000002</v>
      </c>
      <c r="D228" s="35">
        <v>739.05899999999997</v>
      </c>
      <c r="E228" s="32" t="s">
        <v>2729</v>
      </c>
      <c r="F228" s="32" t="s">
        <v>2730</v>
      </c>
      <c r="G228" s="35">
        <v>710.33299999999997</v>
      </c>
      <c r="H228" s="32" t="s">
        <v>60</v>
      </c>
    </row>
    <row r="229" spans="1:8" x14ac:dyDescent="0.25">
      <c r="A229" s="32" t="s">
        <v>2731</v>
      </c>
      <c r="B229" s="35">
        <v>4849329.3059999999</v>
      </c>
      <c r="C229" s="35">
        <v>524534.09900000005</v>
      </c>
      <c r="D229" s="35">
        <v>554.55200000000002</v>
      </c>
      <c r="E229" s="32" t="s">
        <v>2732</v>
      </c>
      <c r="F229" s="32" t="s">
        <v>2733</v>
      </c>
      <c r="G229" s="35">
        <v>525.45100000000002</v>
      </c>
      <c r="H229" s="32" t="s">
        <v>58</v>
      </c>
    </row>
    <row r="230" spans="1:8" x14ac:dyDescent="0.25">
      <c r="A230" s="32" t="s">
        <v>2734</v>
      </c>
      <c r="B230" s="35">
        <v>4823427.9270000001</v>
      </c>
      <c r="C230" s="35">
        <v>548796.89300000004</v>
      </c>
      <c r="D230" s="35">
        <v>557.69100000000003</v>
      </c>
      <c r="E230" s="32" t="s">
        <v>2735</v>
      </c>
      <c r="F230" s="32" t="s">
        <v>2736</v>
      </c>
      <c r="G230" s="35">
        <v>528.79499999999996</v>
      </c>
      <c r="H230" s="32" t="s">
        <v>58</v>
      </c>
    </row>
    <row r="231" spans="1:8" x14ac:dyDescent="0.25">
      <c r="A231" s="32" t="s">
        <v>2737</v>
      </c>
      <c r="B231" s="35">
        <v>4847758.5329999998</v>
      </c>
      <c r="C231" s="35">
        <v>556437.27500000002</v>
      </c>
      <c r="D231" s="35">
        <v>509.36</v>
      </c>
      <c r="E231" s="32" t="s">
        <v>2738</v>
      </c>
      <c r="F231" s="32" t="s">
        <v>2739</v>
      </c>
      <c r="G231" s="35">
        <v>480.99400000000003</v>
      </c>
      <c r="H231" s="32" t="s">
        <v>64</v>
      </c>
    </row>
    <row r="232" spans="1:8" x14ac:dyDescent="0.25">
      <c r="A232" s="32" t="s">
        <v>2740</v>
      </c>
      <c r="B232" s="35">
        <v>4868950.53</v>
      </c>
      <c r="C232" s="35">
        <v>562371.73400000005</v>
      </c>
      <c r="D232" s="35">
        <v>501.80799999999999</v>
      </c>
      <c r="E232" s="32" t="s">
        <v>2741</v>
      </c>
      <c r="F232" s="32" t="s">
        <v>2742</v>
      </c>
      <c r="G232" s="35">
        <v>473.59199999999998</v>
      </c>
      <c r="H232" s="32" t="s">
        <v>64</v>
      </c>
    </row>
    <row r="233" spans="1:8" x14ac:dyDescent="0.25">
      <c r="A233" s="32" t="s">
        <v>2743</v>
      </c>
      <c r="B233" s="35">
        <v>4843366.2120000003</v>
      </c>
      <c r="C233" s="35">
        <v>576627.48699999996</v>
      </c>
      <c r="D233" s="35">
        <v>323.52600000000001</v>
      </c>
      <c r="E233" s="32" t="s">
        <v>2744</v>
      </c>
      <c r="F233" s="32" t="s">
        <v>2745</v>
      </c>
      <c r="G233" s="35">
        <v>295.077</v>
      </c>
      <c r="H233" s="32" t="s">
        <v>58</v>
      </c>
    </row>
    <row r="234" spans="1:8" x14ac:dyDescent="0.25">
      <c r="A234" s="32" t="s">
        <v>2746</v>
      </c>
      <c r="B234" s="35">
        <v>4820044.375</v>
      </c>
      <c r="C234" s="35">
        <v>569053.12100000004</v>
      </c>
      <c r="D234" s="35">
        <v>416.22399999999999</v>
      </c>
      <c r="E234" s="32" t="s">
        <v>2747</v>
      </c>
      <c r="F234" s="32" t="s">
        <v>2748</v>
      </c>
      <c r="G234" s="35">
        <v>387.36399999999998</v>
      </c>
      <c r="H234" s="32" t="s">
        <v>58</v>
      </c>
    </row>
    <row r="235" spans="1:8" x14ac:dyDescent="0.25">
      <c r="A235" s="32" t="s">
        <v>2749</v>
      </c>
      <c r="B235" s="35">
        <v>4831700.4970000004</v>
      </c>
      <c r="C235" s="35">
        <v>585436.65500000003</v>
      </c>
      <c r="D235" s="35">
        <v>325.29199999999997</v>
      </c>
      <c r="E235" s="32" t="s">
        <v>2750</v>
      </c>
      <c r="F235" s="32" t="s">
        <v>2751</v>
      </c>
      <c r="G235" s="35">
        <v>296.51900000000001</v>
      </c>
      <c r="H235" s="32" t="s">
        <v>58</v>
      </c>
    </row>
    <row r="236" spans="1:8" x14ac:dyDescent="0.25">
      <c r="A236" s="32" t="s">
        <v>2752</v>
      </c>
      <c r="B236" s="35">
        <v>4868200.0140000004</v>
      </c>
      <c r="C236" s="35">
        <v>595745.16299999994</v>
      </c>
      <c r="D236" s="35">
        <v>369.721</v>
      </c>
      <c r="E236" s="32" t="s">
        <v>2753</v>
      </c>
      <c r="F236" s="32" t="s">
        <v>2754</v>
      </c>
      <c r="G236" s="35">
        <v>341.22300000000001</v>
      </c>
      <c r="H236" s="32" t="s">
        <v>58</v>
      </c>
    </row>
    <row r="237" spans="1:8" x14ac:dyDescent="0.25">
      <c r="A237" s="32" t="s">
        <v>2755</v>
      </c>
      <c r="B237" s="35">
        <v>4865562.0120000001</v>
      </c>
      <c r="C237" s="35">
        <v>576416.54</v>
      </c>
      <c r="D237" s="35">
        <v>533.05700000000002</v>
      </c>
      <c r="E237" s="32" t="s">
        <v>2756</v>
      </c>
      <c r="F237" s="32" t="s">
        <v>2757</v>
      </c>
      <c r="G237" s="35">
        <v>504.89299999999997</v>
      </c>
      <c r="H237" s="32" t="s">
        <v>58</v>
      </c>
    </row>
    <row r="238" spans="1:8" x14ac:dyDescent="0.25">
      <c r="A238" s="32" t="s">
        <v>2758</v>
      </c>
      <c r="B238" s="35">
        <v>4859281.7410000004</v>
      </c>
      <c r="C238" s="35">
        <v>618083.83499999996</v>
      </c>
      <c r="D238" s="35">
        <v>299.19600000000003</v>
      </c>
      <c r="E238" s="32" t="s">
        <v>2759</v>
      </c>
      <c r="F238" s="32" t="s">
        <v>2760</v>
      </c>
      <c r="G238" s="35">
        <v>270.34699999999998</v>
      </c>
      <c r="H238" s="32" t="s">
        <v>58</v>
      </c>
    </row>
    <row r="239" spans="1:8" x14ac:dyDescent="0.25">
      <c r="A239" s="32" t="s">
        <v>2761</v>
      </c>
      <c r="B239" s="35">
        <v>4847518.8109999998</v>
      </c>
      <c r="C239" s="35">
        <v>616238.57400000002</v>
      </c>
      <c r="D239" s="35">
        <v>317.51</v>
      </c>
      <c r="E239" s="32" t="s">
        <v>2762</v>
      </c>
      <c r="F239" s="32" t="s">
        <v>2763</v>
      </c>
      <c r="G239" s="35">
        <v>288.53399999999999</v>
      </c>
      <c r="H239" s="32" t="s">
        <v>58</v>
      </c>
    </row>
    <row r="240" spans="1:8" x14ac:dyDescent="0.25">
      <c r="A240" s="32" t="s">
        <v>2764</v>
      </c>
      <c r="B240" s="35">
        <v>4740070.5259999996</v>
      </c>
      <c r="C240" s="35">
        <v>488996.02</v>
      </c>
      <c r="D240" s="35">
        <v>417.59500000000003</v>
      </c>
      <c r="E240" s="32" t="s">
        <v>2765</v>
      </c>
      <c r="F240" s="32" t="s">
        <v>2766</v>
      </c>
      <c r="G240" s="35">
        <v>386.17899999999997</v>
      </c>
      <c r="H240" s="32" t="s">
        <v>61</v>
      </c>
    </row>
    <row r="241" spans="1:8" x14ac:dyDescent="0.25">
      <c r="A241" s="32" t="s">
        <v>2767</v>
      </c>
      <c r="B241" s="35">
        <v>4815800.6050000004</v>
      </c>
      <c r="C241" s="35">
        <v>552401.42799999996</v>
      </c>
      <c r="D241" s="35">
        <v>527.90599999999995</v>
      </c>
      <c r="E241" s="32" t="s">
        <v>2768</v>
      </c>
      <c r="F241" s="32" t="s">
        <v>2769</v>
      </c>
      <c r="G241" s="35">
        <v>498.92399999999998</v>
      </c>
      <c r="H241" s="32" t="s">
        <v>64</v>
      </c>
    </row>
    <row r="242" spans="1:8" x14ac:dyDescent="0.25">
      <c r="A242" s="32" t="s">
        <v>2770</v>
      </c>
      <c r="B242" s="35">
        <v>4843448.8760000002</v>
      </c>
      <c r="C242" s="35">
        <v>576495.95600000001</v>
      </c>
      <c r="D242" s="35">
        <v>322.53399999999999</v>
      </c>
      <c r="E242" s="32" t="s">
        <v>2771</v>
      </c>
      <c r="F242" s="32" t="s">
        <v>2772</v>
      </c>
      <c r="G242" s="35">
        <v>294.08800000000002</v>
      </c>
      <c r="H242" s="32" t="s">
        <v>64</v>
      </c>
    </row>
    <row r="243" spans="1:8" x14ac:dyDescent="0.25">
      <c r="A243" s="32" t="s">
        <v>2773</v>
      </c>
      <c r="B243" s="35">
        <v>4813819.8770000003</v>
      </c>
      <c r="C243" s="35">
        <v>384246.61200000002</v>
      </c>
      <c r="D243" s="35">
        <v>103.735</v>
      </c>
      <c r="E243" s="32" t="s">
        <v>2774</v>
      </c>
      <c r="F243" s="32" t="s">
        <v>2775</v>
      </c>
      <c r="G243" s="35">
        <v>69.075000000000003</v>
      </c>
      <c r="H243" s="32" t="s">
        <v>2776</v>
      </c>
    </row>
    <row r="244" spans="1:8" x14ac:dyDescent="0.25">
      <c r="A244" s="32" t="s">
        <v>2777</v>
      </c>
      <c r="B244" s="35">
        <v>4806616.1869999999</v>
      </c>
      <c r="C244" s="35">
        <v>408679.37900000002</v>
      </c>
      <c r="D244" s="35">
        <v>148.70400000000001</v>
      </c>
      <c r="E244" s="32" t="s">
        <v>2778</v>
      </c>
      <c r="F244" s="32" t="s">
        <v>2779</v>
      </c>
      <c r="G244" s="35">
        <v>114.71599999999999</v>
      </c>
      <c r="H244" s="32" t="s">
        <v>64</v>
      </c>
    </row>
    <row r="245" spans="1:8" x14ac:dyDescent="0.25">
      <c r="A245" s="32" t="s">
        <v>2780</v>
      </c>
      <c r="B245" s="35">
        <v>4807439.034</v>
      </c>
      <c r="C245" s="35">
        <v>372174.36499999999</v>
      </c>
      <c r="D245" s="35">
        <v>109.843</v>
      </c>
      <c r="E245" s="32" t="s">
        <v>2781</v>
      </c>
      <c r="F245" s="32" t="s">
        <v>2782</v>
      </c>
      <c r="G245" s="35">
        <v>75.058999999999997</v>
      </c>
      <c r="H245" s="32" t="s">
        <v>40</v>
      </c>
    </row>
    <row r="246" spans="1:8" x14ac:dyDescent="0.25">
      <c r="A246" s="32" t="s">
        <v>2783</v>
      </c>
      <c r="B246" s="35">
        <v>4792883.6550000003</v>
      </c>
      <c r="C246" s="35">
        <v>367654.51699999999</v>
      </c>
      <c r="D246" s="35">
        <v>115.3</v>
      </c>
      <c r="E246" s="32" t="s">
        <v>2784</v>
      </c>
      <c r="F246" s="32" t="s">
        <v>2785</v>
      </c>
      <c r="G246" s="35">
        <v>80.641999999999996</v>
      </c>
      <c r="H246" s="32" t="s">
        <v>58</v>
      </c>
    </row>
    <row r="247" spans="1:8" x14ac:dyDescent="0.25">
      <c r="A247" s="32" t="s">
        <v>2786</v>
      </c>
      <c r="B247" s="35">
        <v>4798547.7869999995</v>
      </c>
      <c r="C247" s="35">
        <v>384135.38699999999</v>
      </c>
      <c r="D247" s="35">
        <v>126.014</v>
      </c>
      <c r="E247" s="32" t="s">
        <v>2787</v>
      </c>
      <c r="F247" s="32" t="s">
        <v>2788</v>
      </c>
      <c r="G247" s="35">
        <v>91.540999999999997</v>
      </c>
      <c r="H247" s="32" t="s">
        <v>59</v>
      </c>
    </row>
    <row r="248" spans="1:8" x14ac:dyDescent="0.25">
      <c r="A248" s="32" t="s">
        <v>2789</v>
      </c>
      <c r="B248" s="35">
        <v>4784782.1160000004</v>
      </c>
      <c r="C248" s="35">
        <v>381302.97899999999</v>
      </c>
      <c r="D248" s="35">
        <v>124.798</v>
      </c>
      <c r="E248" s="32" t="s">
        <v>2790</v>
      </c>
      <c r="F248" s="32" t="s">
        <v>2791</v>
      </c>
      <c r="G248" s="35">
        <v>90.486999999999995</v>
      </c>
      <c r="H248" s="32" t="s">
        <v>58</v>
      </c>
    </row>
    <row r="249" spans="1:8" x14ac:dyDescent="0.25">
      <c r="A249" s="32" t="s">
        <v>2792</v>
      </c>
      <c r="B249" s="35">
        <v>4795315.6509999996</v>
      </c>
      <c r="C249" s="35">
        <v>406513.68800000002</v>
      </c>
      <c r="D249" s="35">
        <v>127.196</v>
      </c>
      <c r="E249" s="32" t="s">
        <v>2793</v>
      </c>
      <c r="F249" s="32" t="s">
        <v>2794</v>
      </c>
      <c r="G249" s="35">
        <v>93.254000000000005</v>
      </c>
      <c r="H249" s="32" t="s">
        <v>59</v>
      </c>
    </row>
    <row r="250" spans="1:8" x14ac:dyDescent="0.25">
      <c r="A250" s="32" t="s">
        <v>2795</v>
      </c>
      <c r="B250" s="35">
        <v>4782141.8039999995</v>
      </c>
      <c r="C250" s="35">
        <v>398924.30300000001</v>
      </c>
      <c r="D250" s="35">
        <v>121.96899999999999</v>
      </c>
      <c r="E250" s="32" t="s">
        <v>2796</v>
      </c>
      <c r="F250" s="32" t="s">
        <v>2797</v>
      </c>
      <c r="G250" s="35">
        <v>88.019000000000005</v>
      </c>
      <c r="H250" s="32" t="s">
        <v>59</v>
      </c>
    </row>
    <row r="251" spans="1:8" x14ac:dyDescent="0.25">
      <c r="A251" s="32" t="s">
        <v>2798</v>
      </c>
      <c r="B251" s="35">
        <v>4780937.1030000001</v>
      </c>
      <c r="C251" s="35">
        <v>372161.86599999998</v>
      </c>
      <c r="D251" s="35">
        <v>130.20400000000001</v>
      </c>
      <c r="E251" s="32" t="s">
        <v>2799</v>
      </c>
      <c r="F251" s="32" t="s">
        <v>2800</v>
      </c>
      <c r="G251" s="35">
        <v>95.784000000000006</v>
      </c>
      <c r="H251" s="32" t="s">
        <v>58</v>
      </c>
    </row>
    <row r="252" spans="1:8" x14ac:dyDescent="0.25">
      <c r="A252" s="32" t="s">
        <v>2801</v>
      </c>
      <c r="B252" s="35">
        <v>4810099.5410000002</v>
      </c>
      <c r="C252" s="35">
        <v>393109.783</v>
      </c>
      <c r="D252" s="35">
        <v>139.881</v>
      </c>
      <c r="E252" s="32" t="s">
        <v>2802</v>
      </c>
      <c r="F252" s="32" t="s">
        <v>2803</v>
      </c>
      <c r="G252" s="35">
        <v>105.45</v>
      </c>
      <c r="H252" s="32" t="s">
        <v>40</v>
      </c>
    </row>
    <row r="253" spans="1:8" x14ac:dyDescent="0.25">
      <c r="A253" s="32" t="s">
        <v>2804</v>
      </c>
      <c r="B253" s="35">
        <v>4773962.3710000003</v>
      </c>
      <c r="C253" s="35">
        <v>395051.97399999999</v>
      </c>
      <c r="D253" s="35">
        <v>140.70400000000001</v>
      </c>
      <c r="E253" s="32" t="s">
        <v>2805</v>
      </c>
      <c r="F253" s="32" t="s">
        <v>2806</v>
      </c>
      <c r="G253" s="35">
        <v>106.83799999999999</v>
      </c>
      <c r="H253" s="32" t="s">
        <v>63</v>
      </c>
    </row>
    <row r="254" spans="1:8" x14ac:dyDescent="0.25">
      <c r="A254" s="32" t="s">
        <v>2807</v>
      </c>
      <c r="B254" s="35">
        <v>4769122.03</v>
      </c>
      <c r="C254" s="35">
        <v>380065.61</v>
      </c>
      <c r="D254" s="35">
        <v>126.738</v>
      </c>
      <c r="E254" s="32" t="s">
        <v>2808</v>
      </c>
      <c r="F254" s="32" t="s">
        <v>2809</v>
      </c>
      <c r="G254" s="35">
        <v>92.667000000000002</v>
      </c>
      <c r="H254" s="32" t="s">
        <v>63</v>
      </c>
    </row>
    <row r="255" spans="1:8" x14ac:dyDescent="0.25">
      <c r="A255" s="32" t="s">
        <v>2810</v>
      </c>
      <c r="B255" s="35">
        <v>4760935.4800000004</v>
      </c>
      <c r="C255" s="35">
        <v>375081.304</v>
      </c>
      <c r="D255" s="35">
        <v>186.77500000000001</v>
      </c>
      <c r="E255" s="32" t="s">
        <v>2811</v>
      </c>
      <c r="F255" s="32" t="s">
        <v>2812</v>
      </c>
      <c r="G255" s="35">
        <v>152.78399999999999</v>
      </c>
      <c r="H255" s="32" t="s">
        <v>59</v>
      </c>
    </row>
    <row r="256" spans="1:8" x14ac:dyDescent="0.25">
      <c r="A256" s="32" t="s">
        <v>2813</v>
      </c>
      <c r="B256" s="35">
        <v>4779799.7920000004</v>
      </c>
      <c r="C256" s="35">
        <v>388921.87199999997</v>
      </c>
      <c r="D256" s="35">
        <v>125.093</v>
      </c>
      <c r="E256" s="32" t="s">
        <v>2814</v>
      </c>
      <c r="F256" s="32" t="s">
        <v>2815</v>
      </c>
      <c r="G256" s="35">
        <v>90.997</v>
      </c>
      <c r="H256" s="32" t="s">
        <v>59</v>
      </c>
    </row>
    <row r="257" spans="1:8" x14ac:dyDescent="0.25">
      <c r="A257" s="32" t="s">
        <v>2816</v>
      </c>
      <c r="B257" s="35">
        <v>4762664.4709999999</v>
      </c>
      <c r="C257" s="35">
        <v>407614.91399999999</v>
      </c>
      <c r="D257" s="35">
        <v>167.101</v>
      </c>
      <c r="E257" s="32" t="s">
        <v>2817</v>
      </c>
      <c r="F257" s="32" t="s">
        <v>2818</v>
      </c>
      <c r="G257" s="35">
        <v>133.727</v>
      </c>
      <c r="H257" s="32" t="s">
        <v>40</v>
      </c>
    </row>
    <row r="258" spans="1:8" x14ac:dyDescent="0.25">
      <c r="A258" s="32" t="s">
        <v>2819</v>
      </c>
      <c r="B258" s="35">
        <v>4767116.7460000003</v>
      </c>
      <c r="C258" s="35">
        <v>429504.74400000001</v>
      </c>
      <c r="D258" s="35">
        <v>133.91999999999999</v>
      </c>
      <c r="E258" s="32" t="s">
        <v>2820</v>
      </c>
      <c r="F258" s="32" t="s">
        <v>2821</v>
      </c>
      <c r="G258" s="35">
        <v>100.88200000000001</v>
      </c>
      <c r="H258" s="32" t="s">
        <v>59</v>
      </c>
    </row>
    <row r="259" spans="1:8" x14ac:dyDescent="0.25">
      <c r="A259" s="32" t="s">
        <v>2822</v>
      </c>
      <c r="B259" s="35">
        <v>4781048.3930000002</v>
      </c>
      <c r="C259" s="35">
        <v>412268.45899999997</v>
      </c>
      <c r="D259" s="35">
        <v>125.17100000000001</v>
      </c>
      <c r="E259" s="32" t="s">
        <v>2823</v>
      </c>
      <c r="F259" s="32" t="s">
        <v>2824</v>
      </c>
      <c r="G259" s="35">
        <v>91.516000000000005</v>
      </c>
      <c r="H259" s="32" t="s">
        <v>40</v>
      </c>
    </row>
    <row r="260" spans="1:8" x14ac:dyDescent="0.25">
      <c r="A260" s="32" t="s">
        <v>2825</v>
      </c>
      <c r="B260" s="35">
        <v>4757216.6940000001</v>
      </c>
      <c r="C260" s="35">
        <v>452130.64299999998</v>
      </c>
      <c r="D260" s="35">
        <v>221.745</v>
      </c>
      <c r="E260" s="32" t="s">
        <v>2826</v>
      </c>
      <c r="F260" s="32" t="s">
        <v>2827</v>
      </c>
      <c r="G260" s="35">
        <v>189.37200000000001</v>
      </c>
      <c r="H260" s="32" t="s">
        <v>40</v>
      </c>
    </row>
    <row r="261" spans="1:8" x14ac:dyDescent="0.25">
      <c r="A261" s="32" t="s">
        <v>2828</v>
      </c>
      <c r="B261" s="35">
        <v>4776310.2920000004</v>
      </c>
      <c r="C261" s="35">
        <v>453703.53200000001</v>
      </c>
      <c r="D261" s="35">
        <v>149.928</v>
      </c>
      <c r="E261" s="32" t="s">
        <v>2829</v>
      </c>
      <c r="F261" s="32" t="s">
        <v>2830</v>
      </c>
      <c r="G261" s="35">
        <v>117.19499999999999</v>
      </c>
      <c r="H261" s="32" t="s">
        <v>40</v>
      </c>
    </row>
    <row r="262" spans="1:8" x14ac:dyDescent="0.25">
      <c r="A262" s="32" t="s">
        <v>2831</v>
      </c>
      <c r="B262" s="35">
        <v>4791201.1330000004</v>
      </c>
      <c r="C262" s="35">
        <v>443567.12</v>
      </c>
      <c r="D262" s="35">
        <v>151.691</v>
      </c>
      <c r="E262" s="32" t="s">
        <v>2832</v>
      </c>
      <c r="F262" s="32" t="s">
        <v>2833</v>
      </c>
      <c r="G262" s="35">
        <v>118.72199999999999</v>
      </c>
      <c r="H262" s="32" t="s">
        <v>40</v>
      </c>
    </row>
    <row r="263" spans="1:8" x14ac:dyDescent="0.25">
      <c r="A263" s="32" t="s">
        <v>2834</v>
      </c>
      <c r="B263" s="35">
        <v>4786001.5449999999</v>
      </c>
      <c r="C263" s="35">
        <v>434549.26699999999</v>
      </c>
      <c r="D263" s="35">
        <v>122.892</v>
      </c>
      <c r="E263" s="32" t="s">
        <v>2835</v>
      </c>
      <c r="F263" s="32" t="s">
        <v>2836</v>
      </c>
      <c r="G263" s="35">
        <v>89.698999999999998</v>
      </c>
      <c r="H263" s="32" t="s">
        <v>40</v>
      </c>
    </row>
    <row r="264" spans="1:8" x14ac:dyDescent="0.25">
      <c r="A264" s="32" t="s">
        <v>2837</v>
      </c>
      <c r="B264" s="35">
        <v>4804227.2759999996</v>
      </c>
      <c r="C264" s="35">
        <v>433995.77500000002</v>
      </c>
      <c r="D264" s="35">
        <v>167.886</v>
      </c>
      <c r="E264" s="32" t="s">
        <v>2838</v>
      </c>
      <c r="F264" s="32" t="s">
        <v>2839</v>
      </c>
      <c r="G264" s="35">
        <v>134.751</v>
      </c>
      <c r="H264" s="32" t="s">
        <v>40</v>
      </c>
    </row>
    <row r="265" spans="1:8" x14ac:dyDescent="0.25">
      <c r="A265" s="32" t="s">
        <v>2840</v>
      </c>
      <c r="B265" s="35">
        <v>4807446.3420000002</v>
      </c>
      <c r="C265" s="35">
        <v>461194.41499999998</v>
      </c>
      <c r="D265" s="35">
        <v>418.11200000000002</v>
      </c>
      <c r="E265" s="32" t="s">
        <v>2841</v>
      </c>
      <c r="F265" s="32" t="s">
        <v>2842</v>
      </c>
      <c r="G265" s="35">
        <v>386.00400000000002</v>
      </c>
      <c r="H265" s="32" t="s">
        <v>40</v>
      </c>
    </row>
    <row r="266" spans="1:8" x14ac:dyDescent="0.25">
      <c r="A266" s="32" t="s">
        <v>2843</v>
      </c>
      <c r="B266" s="35">
        <v>4795357.2259999998</v>
      </c>
      <c r="C266" s="35">
        <v>469494.00300000003</v>
      </c>
      <c r="D266" s="35">
        <v>180.506</v>
      </c>
      <c r="E266" s="32" t="s">
        <v>2844</v>
      </c>
      <c r="F266" s="32" t="s">
        <v>2845</v>
      </c>
      <c r="G266" s="35">
        <v>148.35</v>
      </c>
      <c r="H266" s="32" t="s">
        <v>40</v>
      </c>
    </row>
    <row r="267" spans="1:8" x14ac:dyDescent="0.25">
      <c r="A267" s="32" t="s">
        <v>2846</v>
      </c>
      <c r="B267" s="35">
        <v>4778425.0559999999</v>
      </c>
      <c r="C267" s="35">
        <v>473038.81099999999</v>
      </c>
      <c r="D267" s="35">
        <v>130.61799999999999</v>
      </c>
      <c r="E267" s="32" t="s">
        <v>2847</v>
      </c>
      <c r="F267" s="32" t="s">
        <v>2848</v>
      </c>
      <c r="G267" s="35">
        <v>98.331999999999994</v>
      </c>
      <c r="H267" s="32" t="s">
        <v>64</v>
      </c>
    </row>
    <row r="268" spans="1:8" x14ac:dyDescent="0.25">
      <c r="A268" s="32" t="s">
        <v>2849</v>
      </c>
      <c r="B268" s="35">
        <v>4761393.3569999998</v>
      </c>
      <c r="C268" s="35">
        <v>478768.73200000002</v>
      </c>
      <c r="D268" s="35">
        <v>262.48399999999998</v>
      </c>
      <c r="E268" s="32" t="s">
        <v>2850</v>
      </c>
      <c r="F268" s="32" t="s">
        <v>2851</v>
      </c>
      <c r="G268" s="35">
        <v>230.55099999999999</v>
      </c>
      <c r="H268" s="32" t="s">
        <v>64</v>
      </c>
    </row>
    <row r="269" spans="1:8" x14ac:dyDescent="0.25">
      <c r="A269" s="32" t="s">
        <v>2852</v>
      </c>
      <c r="B269" s="35">
        <v>4763765.3370000003</v>
      </c>
      <c r="C269" s="35">
        <v>501222.56</v>
      </c>
      <c r="D269" s="35">
        <v>120.631</v>
      </c>
      <c r="E269" s="32" t="s">
        <v>2853</v>
      </c>
      <c r="F269" s="32" t="s">
        <v>2854</v>
      </c>
      <c r="G269" s="35">
        <v>89.031000000000006</v>
      </c>
      <c r="H269" s="32" t="s">
        <v>63</v>
      </c>
    </row>
    <row r="270" spans="1:8" x14ac:dyDescent="0.25">
      <c r="A270" s="32" t="s">
        <v>2855</v>
      </c>
      <c r="B270" s="35">
        <v>4785911.4000000004</v>
      </c>
      <c r="C270" s="35">
        <v>495016.49300000002</v>
      </c>
      <c r="D270" s="35">
        <v>220.054</v>
      </c>
      <c r="E270" s="32" t="s">
        <v>2856</v>
      </c>
      <c r="F270" s="32" t="s">
        <v>2857</v>
      </c>
      <c r="G270" s="35">
        <v>188.596</v>
      </c>
      <c r="H270" s="32" t="s">
        <v>40</v>
      </c>
    </row>
    <row r="271" spans="1:8" x14ac:dyDescent="0.25">
      <c r="A271" s="32" t="s">
        <v>2858</v>
      </c>
      <c r="B271" s="35">
        <v>4798677.6529999999</v>
      </c>
      <c r="C271" s="35">
        <v>492150.21299999999</v>
      </c>
      <c r="D271" s="35">
        <v>383.29399999999998</v>
      </c>
      <c r="E271" s="32" t="s">
        <v>2859</v>
      </c>
      <c r="F271" s="32" t="s">
        <v>2860</v>
      </c>
      <c r="G271" s="35">
        <v>352.05099999999999</v>
      </c>
      <c r="H271" s="32" t="s">
        <v>40</v>
      </c>
    </row>
    <row r="272" spans="1:8" x14ac:dyDescent="0.25">
      <c r="A272" s="32" t="s">
        <v>2861</v>
      </c>
      <c r="B272" s="35">
        <v>4805795.7359999996</v>
      </c>
      <c r="C272" s="35">
        <v>380835.86099999998</v>
      </c>
      <c r="D272" s="35">
        <v>95.948999999999998</v>
      </c>
      <c r="E272" s="32" t="s">
        <v>2862</v>
      </c>
      <c r="F272" s="32" t="s">
        <v>2863</v>
      </c>
      <c r="G272" s="35">
        <v>61.319000000000003</v>
      </c>
      <c r="H272" s="32" t="s">
        <v>40</v>
      </c>
    </row>
    <row r="273" spans="1:8" x14ac:dyDescent="0.25">
      <c r="A273" s="32" t="s">
        <v>2864</v>
      </c>
      <c r="B273" s="35">
        <v>4767423.7170000002</v>
      </c>
      <c r="C273" s="35">
        <v>372711.45899999997</v>
      </c>
      <c r="D273" s="35">
        <v>124.91800000000001</v>
      </c>
      <c r="E273" s="32" t="s">
        <v>2865</v>
      </c>
      <c r="F273" s="32" t="s">
        <v>2866</v>
      </c>
      <c r="G273" s="35">
        <v>90.724999999999994</v>
      </c>
      <c r="H273" s="32" t="s">
        <v>40</v>
      </c>
    </row>
    <row r="274" spans="1:8" x14ac:dyDescent="0.25">
      <c r="A274" s="32" t="s">
        <v>2867</v>
      </c>
      <c r="B274" s="35">
        <v>4780579.5789999999</v>
      </c>
      <c r="C274" s="35">
        <v>376449.21</v>
      </c>
      <c r="D274" s="35">
        <v>144.25899999999999</v>
      </c>
      <c r="E274" s="32" t="s">
        <v>2868</v>
      </c>
      <c r="F274" s="32" t="s">
        <v>2869</v>
      </c>
      <c r="G274" s="35">
        <v>109.925</v>
      </c>
      <c r="H274" s="32" t="s">
        <v>58</v>
      </c>
    </row>
    <row r="275" spans="1:8" x14ac:dyDescent="0.25">
      <c r="A275" s="32" t="s">
        <v>2870</v>
      </c>
      <c r="B275" s="35">
        <v>4787784.0559999999</v>
      </c>
      <c r="C275" s="35">
        <v>394207.18599999999</v>
      </c>
      <c r="D275" s="35">
        <v>112.733</v>
      </c>
      <c r="E275" s="32" t="s">
        <v>2871</v>
      </c>
      <c r="F275" s="32" t="s">
        <v>2872</v>
      </c>
      <c r="G275" s="35">
        <v>78.605000000000004</v>
      </c>
      <c r="H275" s="32" t="s">
        <v>64</v>
      </c>
    </row>
    <row r="276" spans="1:8" x14ac:dyDescent="0.25">
      <c r="A276" s="32" t="s">
        <v>2873</v>
      </c>
      <c r="B276" s="35">
        <v>4765265.3499999996</v>
      </c>
      <c r="C276" s="35">
        <v>413002.96899999998</v>
      </c>
      <c r="D276" s="35">
        <v>143.42699999999999</v>
      </c>
      <c r="E276" s="32" t="s">
        <v>2874</v>
      </c>
      <c r="F276" s="32" t="s">
        <v>2875</v>
      </c>
      <c r="G276" s="35">
        <v>110.093</v>
      </c>
      <c r="H276" s="32" t="s">
        <v>40</v>
      </c>
    </row>
    <row r="277" spans="1:8" x14ac:dyDescent="0.25">
      <c r="A277" s="32" t="s">
        <v>2876</v>
      </c>
      <c r="B277" s="35">
        <v>4767132.7709999997</v>
      </c>
      <c r="C277" s="35">
        <v>393728.45500000002</v>
      </c>
      <c r="D277" s="35">
        <v>126.624</v>
      </c>
      <c r="E277" s="32" t="s">
        <v>2877</v>
      </c>
      <c r="F277" s="32" t="s">
        <v>2878</v>
      </c>
      <c r="G277" s="35">
        <v>92.9</v>
      </c>
      <c r="H277" s="32" t="s">
        <v>40</v>
      </c>
    </row>
    <row r="278" spans="1:8" x14ac:dyDescent="0.25">
      <c r="A278" s="32" t="s">
        <v>2879</v>
      </c>
      <c r="B278" s="35">
        <v>4768718.7489999998</v>
      </c>
      <c r="C278" s="35">
        <v>472707.47200000001</v>
      </c>
      <c r="D278" s="35">
        <v>169.221</v>
      </c>
      <c r="E278" s="32" t="s">
        <v>2880</v>
      </c>
      <c r="F278" s="32" t="s">
        <v>2881</v>
      </c>
      <c r="G278" s="35">
        <v>136.99299999999999</v>
      </c>
      <c r="H278" s="32" t="s">
        <v>40</v>
      </c>
    </row>
    <row r="279" spans="1:8" x14ac:dyDescent="0.25">
      <c r="A279" s="32" t="s">
        <v>2882</v>
      </c>
      <c r="B279" s="35">
        <v>4788064.37</v>
      </c>
      <c r="C279" s="35">
        <v>479413.18199999997</v>
      </c>
      <c r="D279" s="35">
        <v>204.262</v>
      </c>
      <c r="E279" s="32" t="s">
        <v>2883</v>
      </c>
      <c r="F279" s="32" t="s">
        <v>2884</v>
      </c>
      <c r="G279" s="35">
        <v>172.28700000000001</v>
      </c>
      <c r="H279" s="32" t="s">
        <v>59</v>
      </c>
    </row>
    <row r="280" spans="1:8" x14ac:dyDescent="0.25">
      <c r="A280" s="32" t="s">
        <v>2885</v>
      </c>
      <c r="B280" s="35">
        <v>4807583.1770000001</v>
      </c>
      <c r="C280" s="35">
        <v>481764.29100000003</v>
      </c>
      <c r="D280" s="35">
        <v>367.09399999999999</v>
      </c>
      <c r="E280" s="32" t="s">
        <v>2886</v>
      </c>
      <c r="F280" s="32" t="s">
        <v>2887</v>
      </c>
      <c r="G280" s="35">
        <v>335.65800000000002</v>
      </c>
      <c r="H280" s="32" t="s">
        <v>40</v>
      </c>
    </row>
    <row r="281" spans="1:8" x14ac:dyDescent="0.25">
      <c r="A281" s="32" t="s">
        <v>2888</v>
      </c>
      <c r="B281" s="35">
        <v>4764460.1849999996</v>
      </c>
      <c r="C281" s="35">
        <v>458987.25199999998</v>
      </c>
      <c r="D281" s="35">
        <v>249.05600000000001</v>
      </c>
      <c r="E281" s="32" t="s">
        <v>2889</v>
      </c>
      <c r="F281" s="32" t="s">
        <v>2890</v>
      </c>
      <c r="G281" s="35">
        <v>216.63900000000001</v>
      </c>
      <c r="H281" s="32" t="s">
        <v>40</v>
      </c>
    </row>
    <row r="282" spans="1:8" x14ac:dyDescent="0.25">
      <c r="A282" s="32" t="s">
        <v>2891</v>
      </c>
      <c r="B282" s="35">
        <v>4810613.6359999999</v>
      </c>
      <c r="C282" s="35">
        <v>438716.31699999998</v>
      </c>
      <c r="D282" s="35">
        <v>287.82</v>
      </c>
      <c r="E282" s="32" t="s">
        <v>2892</v>
      </c>
      <c r="F282" s="32" t="s">
        <v>2893</v>
      </c>
      <c r="G282" s="35">
        <v>254.92099999999999</v>
      </c>
      <c r="H282" s="32" t="s">
        <v>60</v>
      </c>
    </row>
    <row r="283" spans="1:8" x14ac:dyDescent="0.25">
      <c r="A283" s="32" t="s">
        <v>2894</v>
      </c>
      <c r="B283" s="35">
        <v>4762715.6780000003</v>
      </c>
      <c r="C283" s="35">
        <v>441540.549</v>
      </c>
      <c r="D283" s="35">
        <v>384.98599999999999</v>
      </c>
      <c r="E283" s="32" t="s">
        <v>2895</v>
      </c>
      <c r="F283" s="32" t="s">
        <v>2896</v>
      </c>
      <c r="G283" s="35">
        <v>352.346</v>
      </c>
      <c r="H283" s="32" t="s">
        <v>64</v>
      </c>
    </row>
    <row r="284" spans="1:8" x14ac:dyDescent="0.25">
      <c r="A284" s="32" t="s">
        <v>2897</v>
      </c>
      <c r="B284" s="35">
        <v>4757665.2970000003</v>
      </c>
      <c r="C284" s="35">
        <v>488162.59899999999</v>
      </c>
      <c r="D284" s="35">
        <v>441.149</v>
      </c>
      <c r="E284" s="32" t="s">
        <v>2898</v>
      </c>
      <c r="F284" s="32" t="s">
        <v>2899</v>
      </c>
      <c r="G284" s="35">
        <v>409.47899999999998</v>
      </c>
      <c r="H284" s="32" t="s">
        <v>62</v>
      </c>
    </row>
    <row r="285" spans="1:8" x14ac:dyDescent="0.25">
      <c r="A285" s="32" t="s">
        <v>2900</v>
      </c>
      <c r="B285" s="35">
        <v>4758284.55</v>
      </c>
      <c r="C285" s="35">
        <v>365761.55099999998</v>
      </c>
      <c r="D285" s="35">
        <v>162.05199999999999</v>
      </c>
      <c r="E285" s="32" t="s">
        <v>2901</v>
      </c>
      <c r="F285" s="32" t="s">
        <v>2902</v>
      </c>
      <c r="G285" s="35">
        <v>127.89100000000001</v>
      </c>
      <c r="H285" s="32" t="s">
        <v>61</v>
      </c>
    </row>
    <row r="286" spans="1:8" x14ac:dyDescent="0.25">
      <c r="A286" s="32" t="s">
        <v>2903</v>
      </c>
      <c r="B286" s="35">
        <v>4798295.09</v>
      </c>
      <c r="C286" s="35">
        <v>422969.712</v>
      </c>
      <c r="D286" s="35">
        <v>185.23</v>
      </c>
      <c r="E286" s="32" t="s">
        <v>2904</v>
      </c>
      <c r="F286" s="32" t="s">
        <v>2905</v>
      </c>
      <c r="G286" s="35">
        <v>151.73400000000001</v>
      </c>
      <c r="H286" s="32" t="s">
        <v>62</v>
      </c>
    </row>
    <row r="287" spans="1:8" x14ac:dyDescent="0.25">
      <c r="A287" s="32" t="s">
        <v>2906</v>
      </c>
      <c r="B287" s="35">
        <v>4755984.9529999997</v>
      </c>
      <c r="C287" s="35">
        <v>503701.78399999999</v>
      </c>
      <c r="D287" s="35">
        <v>351.77800000000002</v>
      </c>
      <c r="E287" s="32" t="s">
        <v>2907</v>
      </c>
      <c r="F287" s="32" t="s">
        <v>2908</v>
      </c>
      <c r="G287" s="35">
        <v>320.37900000000002</v>
      </c>
      <c r="H287" s="32" t="s">
        <v>61</v>
      </c>
    </row>
    <row r="288" spans="1:8" x14ac:dyDescent="0.25">
      <c r="A288" s="32" t="s">
        <v>2909</v>
      </c>
      <c r="B288" s="35">
        <v>4815251.7949999999</v>
      </c>
      <c r="C288" s="35">
        <v>501218.18199999997</v>
      </c>
      <c r="D288" s="35">
        <v>556.52499999999998</v>
      </c>
      <c r="E288" s="32" t="s">
        <v>2910</v>
      </c>
      <c r="F288" s="32" t="s">
        <v>2911</v>
      </c>
      <c r="G288" s="35">
        <v>526.11400000000003</v>
      </c>
      <c r="H288" s="32" t="s">
        <v>64</v>
      </c>
    </row>
    <row r="289" spans="1:8" x14ac:dyDescent="0.25">
      <c r="A289" s="32" t="s">
        <v>2912</v>
      </c>
      <c r="B289" s="35">
        <v>4787698.5439999998</v>
      </c>
      <c r="C289" s="35">
        <v>394059.73499999999</v>
      </c>
      <c r="D289" s="35">
        <v>112.3</v>
      </c>
      <c r="E289" s="32" t="s">
        <v>2913</v>
      </c>
      <c r="F289" s="32" t="s">
        <v>2914</v>
      </c>
      <c r="G289" s="35">
        <v>78.171000000000006</v>
      </c>
      <c r="H289" s="32" t="s">
        <v>67</v>
      </c>
    </row>
    <row r="290" spans="1:8" x14ac:dyDescent="0.25">
      <c r="A290" s="32" t="s">
        <v>2915</v>
      </c>
      <c r="B290" s="35">
        <v>4772292.2070000004</v>
      </c>
      <c r="C290" s="35">
        <v>518695.05900000001</v>
      </c>
      <c r="D290" s="35">
        <v>243.928</v>
      </c>
      <c r="E290" s="32" t="s">
        <v>2916</v>
      </c>
      <c r="F290" s="32" t="s">
        <v>2917</v>
      </c>
      <c r="G290" s="35">
        <v>212.905</v>
      </c>
      <c r="H290" s="32" t="s">
        <v>40</v>
      </c>
    </row>
    <row r="291" spans="1:8" x14ac:dyDescent="0.25">
      <c r="A291" s="32" t="s">
        <v>2918</v>
      </c>
      <c r="B291" s="35">
        <v>4760851.7869999995</v>
      </c>
      <c r="C291" s="35">
        <v>526124.60400000005</v>
      </c>
      <c r="D291" s="35">
        <v>106.877</v>
      </c>
      <c r="E291" s="32" t="s">
        <v>2919</v>
      </c>
      <c r="F291" s="32" t="s">
        <v>2920</v>
      </c>
      <c r="G291" s="35">
        <v>75.73</v>
      </c>
      <c r="H291" s="32" t="s">
        <v>63</v>
      </c>
    </row>
    <row r="292" spans="1:8" x14ac:dyDescent="0.25">
      <c r="A292" s="32" t="s">
        <v>2921</v>
      </c>
      <c r="B292" s="35">
        <v>4781895.13</v>
      </c>
      <c r="C292" s="35">
        <v>538821.67099999997</v>
      </c>
      <c r="D292" s="35">
        <v>478.89499999999998</v>
      </c>
      <c r="E292" s="32" t="s">
        <v>2922</v>
      </c>
      <c r="F292" s="32" t="s">
        <v>2923</v>
      </c>
      <c r="G292" s="35">
        <v>448.80700000000002</v>
      </c>
      <c r="H292" s="32" t="s">
        <v>40</v>
      </c>
    </row>
    <row r="293" spans="1:8" x14ac:dyDescent="0.25">
      <c r="A293" s="32" t="s">
        <v>2924</v>
      </c>
      <c r="B293" s="35">
        <v>4804874.9309999999</v>
      </c>
      <c r="C293" s="35">
        <v>536956.48199999996</v>
      </c>
      <c r="D293" s="35">
        <v>526.84900000000005</v>
      </c>
      <c r="E293" s="32" t="s">
        <v>2925</v>
      </c>
      <c r="F293" s="32" t="s">
        <v>2926</v>
      </c>
      <c r="G293" s="35">
        <v>497.32900000000001</v>
      </c>
      <c r="H293" s="32" t="s">
        <v>58</v>
      </c>
    </row>
    <row r="294" spans="1:8" x14ac:dyDescent="0.25">
      <c r="A294" s="32" t="s">
        <v>2927</v>
      </c>
      <c r="B294" s="35">
        <v>4791467.0970000001</v>
      </c>
      <c r="C294" s="35">
        <v>614847.87600000005</v>
      </c>
      <c r="D294" s="35">
        <v>42.46</v>
      </c>
      <c r="E294" s="32" t="s">
        <v>2928</v>
      </c>
      <c r="F294" s="32" t="s">
        <v>2929</v>
      </c>
      <c r="G294" s="35">
        <v>12.223000000000001</v>
      </c>
      <c r="H294" s="32" t="s">
        <v>40</v>
      </c>
    </row>
    <row r="295" spans="1:8" x14ac:dyDescent="0.25">
      <c r="A295" s="32" t="s">
        <v>2930</v>
      </c>
      <c r="B295" s="35">
        <v>4792713.3600000003</v>
      </c>
      <c r="C295" s="35">
        <v>584143.53899999999</v>
      </c>
      <c r="D295" s="35">
        <v>238.858</v>
      </c>
      <c r="E295" s="32" t="s">
        <v>2931</v>
      </c>
      <c r="F295" s="32" t="s">
        <v>2932</v>
      </c>
      <c r="G295" s="35">
        <v>209.155</v>
      </c>
      <c r="H295" s="32" t="s">
        <v>2933</v>
      </c>
    </row>
    <row r="296" spans="1:8" x14ac:dyDescent="0.25">
      <c r="A296" s="32" t="s">
        <v>2934</v>
      </c>
      <c r="B296" s="35">
        <v>4805883.5810000002</v>
      </c>
      <c r="C296" s="35">
        <v>611589.6</v>
      </c>
      <c r="D296" s="35">
        <v>125.84699999999999</v>
      </c>
      <c r="E296" s="32" t="s">
        <v>2935</v>
      </c>
      <c r="F296" s="32" t="s">
        <v>2936</v>
      </c>
      <c r="G296" s="35">
        <v>95.991</v>
      </c>
      <c r="H296" s="32" t="s">
        <v>59</v>
      </c>
    </row>
    <row r="297" spans="1:8" x14ac:dyDescent="0.25">
      <c r="A297" s="32" t="s">
        <v>2937</v>
      </c>
      <c r="B297" s="35">
        <v>4806529.5920000002</v>
      </c>
      <c r="C297" s="35">
        <v>640426.78799999994</v>
      </c>
      <c r="D297" s="35">
        <v>125.572</v>
      </c>
      <c r="E297" s="32" t="s">
        <v>2938</v>
      </c>
      <c r="F297" s="32" t="s">
        <v>2939</v>
      </c>
      <c r="G297" s="35">
        <v>96.137</v>
      </c>
      <c r="H297" s="32" t="s">
        <v>63</v>
      </c>
    </row>
    <row r="298" spans="1:8" x14ac:dyDescent="0.25">
      <c r="A298" s="32" t="s">
        <v>2940</v>
      </c>
      <c r="B298" s="35">
        <v>4813124.7709999997</v>
      </c>
      <c r="C298" s="35">
        <v>626659.02899999998</v>
      </c>
      <c r="D298" s="35">
        <v>54.222000000000001</v>
      </c>
      <c r="E298" s="32" t="s">
        <v>2941</v>
      </c>
      <c r="F298" s="32" t="s">
        <v>2942</v>
      </c>
      <c r="G298" s="35">
        <v>24.437000000000001</v>
      </c>
      <c r="H298" s="32" t="s">
        <v>64</v>
      </c>
    </row>
    <row r="299" spans="1:8" x14ac:dyDescent="0.25">
      <c r="A299" s="32" t="s">
        <v>2943</v>
      </c>
      <c r="B299" s="35">
        <v>4771804.3789999997</v>
      </c>
      <c r="C299" s="35">
        <v>602445.74199999997</v>
      </c>
      <c r="D299" s="35">
        <v>81.674000000000007</v>
      </c>
      <c r="E299" s="32" t="s">
        <v>2944</v>
      </c>
      <c r="F299" s="32" t="s">
        <v>2945</v>
      </c>
      <c r="G299" s="35">
        <v>51.067999999999998</v>
      </c>
      <c r="H299" s="32" t="s">
        <v>2946</v>
      </c>
    </row>
    <row r="300" spans="1:8" x14ac:dyDescent="0.25">
      <c r="A300" s="32" t="s">
        <v>2947</v>
      </c>
      <c r="B300" s="35">
        <v>4777892.3159999996</v>
      </c>
      <c r="C300" s="35">
        <v>590516.353</v>
      </c>
      <c r="D300" s="35">
        <v>204.03299999999999</v>
      </c>
      <c r="E300" s="32" t="s">
        <v>2948</v>
      </c>
      <c r="F300" s="32" t="s">
        <v>2949</v>
      </c>
      <c r="G300" s="35">
        <v>173.798</v>
      </c>
      <c r="H300" s="32" t="s">
        <v>2933</v>
      </c>
    </row>
    <row r="301" spans="1:8" x14ac:dyDescent="0.25">
      <c r="A301" s="32" t="s">
        <v>2950</v>
      </c>
      <c r="B301" s="35">
        <v>4756031.1950000003</v>
      </c>
      <c r="C301" s="35">
        <v>566412.59699999995</v>
      </c>
      <c r="D301" s="35">
        <v>187.547</v>
      </c>
      <c r="E301" s="32" t="s">
        <v>2951</v>
      </c>
      <c r="F301" s="32" t="s">
        <v>2952</v>
      </c>
      <c r="G301" s="35">
        <v>156.708</v>
      </c>
      <c r="H301" s="32" t="s">
        <v>40</v>
      </c>
    </row>
    <row r="302" spans="1:8" x14ac:dyDescent="0.25">
      <c r="A302" s="32" t="s">
        <v>2953</v>
      </c>
      <c r="B302" s="35">
        <v>4771426.8689999999</v>
      </c>
      <c r="C302" s="35">
        <v>558568.147</v>
      </c>
      <c r="D302" s="35">
        <v>253.749</v>
      </c>
      <c r="E302" s="32" t="s">
        <v>2954</v>
      </c>
      <c r="F302" s="32" t="s">
        <v>2955</v>
      </c>
      <c r="G302" s="35">
        <v>223.34200000000001</v>
      </c>
      <c r="H302" s="32" t="s">
        <v>40</v>
      </c>
    </row>
    <row r="303" spans="1:8" x14ac:dyDescent="0.25">
      <c r="A303" s="32" t="s">
        <v>2956</v>
      </c>
      <c r="B303" s="35">
        <v>4767683.0729999999</v>
      </c>
      <c r="C303" s="35">
        <v>540001.853</v>
      </c>
      <c r="D303" s="35">
        <v>325.35899999999998</v>
      </c>
      <c r="E303" s="32" t="s">
        <v>2957</v>
      </c>
      <c r="F303" s="32" t="s">
        <v>2958</v>
      </c>
      <c r="G303" s="35">
        <v>294.73899999999998</v>
      </c>
      <c r="H303" s="32" t="s">
        <v>67</v>
      </c>
    </row>
    <row r="304" spans="1:8" x14ac:dyDescent="0.25">
      <c r="A304" s="32" t="s">
        <v>2959</v>
      </c>
      <c r="B304" s="35">
        <v>4758241.0070000002</v>
      </c>
      <c r="C304" s="35">
        <v>592789.30099999998</v>
      </c>
      <c r="D304" s="35">
        <v>103.129</v>
      </c>
      <c r="E304" s="32" t="s">
        <v>2960</v>
      </c>
      <c r="F304" s="32" t="s">
        <v>2961</v>
      </c>
      <c r="G304" s="35">
        <v>72.225999999999999</v>
      </c>
      <c r="H304" s="32" t="s">
        <v>64</v>
      </c>
    </row>
    <row r="305" spans="1:8" x14ac:dyDescent="0.25">
      <c r="A305" s="32" t="s">
        <v>2962</v>
      </c>
      <c r="B305" s="35">
        <v>4803078.9950000001</v>
      </c>
      <c r="C305" s="35">
        <v>527568.14399999997</v>
      </c>
      <c r="D305" s="35">
        <v>584.95100000000002</v>
      </c>
      <c r="E305" s="32" t="s">
        <v>2963</v>
      </c>
      <c r="F305" s="32" t="s">
        <v>2964</v>
      </c>
      <c r="G305" s="35">
        <v>555.21199999999999</v>
      </c>
      <c r="H305" s="32" t="s">
        <v>58</v>
      </c>
    </row>
    <row r="306" spans="1:8" x14ac:dyDescent="0.25">
      <c r="A306" s="32" t="s">
        <v>2965</v>
      </c>
      <c r="B306" s="35">
        <v>4802170.9529999997</v>
      </c>
      <c r="C306" s="35">
        <v>554849.57499999995</v>
      </c>
      <c r="D306" s="35">
        <v>317.38200000000001</v>
      </c>
      <c r="E306" s="32" t="s">
        <v>2966</v>
      </c>
      <c r="F306" s="32" t="s">
        <v>2967</v>
      </c>
      <c r="G306" s="35">
        <v>287.99700000000001</v>
      </c>
      <c r="H306" s="32" t="s">
        <v>64</v>
      </c>
    </row>
    <row r="307" spans="1:8" x14ac:dyDescent="0.25">
      <c r="A307" s="32" t="s">
        <v>2968</v>
      </c>
      <c r="B307" s="35">
        <v>4799593.71</v>
      </c>
      <c r="C307" s="35">
        <v>537802.696</v>
      </c>
      <c r="D307" s="35">
        <v>517.20600000000002</v>
      </c>
      <c r="E307" s="32" t="s">
        <v>2969</v>
      </c>
      <c r="F307" s="32" t="s">
        <v>2970</v>
      </c>
      <c r="G307" s="35">
        <v>487.57799999999997</v>
      </c>
      <c r="H307" s="32" t="s">
        <v>58</v>
      </c>
    </row>
    <row r="308" spans="1:8" x14ac:dyDescent="0.25">
      <c r="A308" s="32" t="s">
        <v>2971</v>
      </c>
      <c r="B308" s="35">
        <v>4784045.8090000004</v>
      </c>
      <c r="C308" s="35">
        <v>527543.24</v>
      </c>
      <c r="D308" s="35">
        <v>433.14499999999998</v>
      </c>
      <c r="E308" s="32" t="s">
        <v>2972</v>
      </c>
      <c r="F308" s="32" t="s">
        <v>2973</v>
      </c>
      <c r="G308" s="35">
        <v>402.79700000000003</v>
      </c>
      <c r="H308" s="32" t="s">
        <v>64</v>
      </c>
    </row>
    <row r="309" spans="1:8" x14ac:dyDescent="0.25">
      <c r="A309" s="32" t="s">
        <v>2974</v>
      </c>
      <c r="B309" s="35">
        <v>4784112.5970000001</v>
      </c>
      <c r="C309" s="35">
        <v>507239.647</v>
      </c>
      <c r="D309" s="35">
        <v>529.58399999999995</v>
      </c>
      <c r="E309" s="32" t="s">
        <v>2975</v>
      </c>
      <c r="F309" s="32" t="s">
        <v>2976</v>
      </c>
      <c r="G309" s="35">
        <v>498.59800000000001</v>
      </c>
      <c r="H309" s="32" t="s">
        <v>60</v>
      </c>
    </row>
    <row r="310" spans="1:8" x14ac:dyDescent="0.25">
      <c r="A310" s="32" t="s">
        <v>2977</v>
      </c>
      <c r="B310" s="35">
        <v>4768163.2220000001</v>
      </c>
      <c r="C310" s="35">
        <v>508403.35800000001</v>
      </c>
      <c r="D310" s="35">
        <v>241.31700000000001</v>
      </c>
      <c r="E310" s="32" t="s">
        <v>2978</v>
      </c>
      <c r="F310" s="32" t="s">
        <v>2979</v>
      </c>
      <c r="G310" s="35">
        <v>209.952</v>
      </c>
      <c r="H310" s="32" t="s">
        <v>40</v>
      </c>
    </row>
    <row r="311" spans="1:8" x14ac:dyDescent="0.25">
      <c r="A311" s="32" t="s">
        <v>2980</v>
      </c>
      <c r="B311" s="35">
        <v>4754622.5190000003</v>
      </c>
      <c r="C311" s="35">
        <v>515790.34100000001</v>
      </c>
      <c r="D311" s="35">
        <v>344.73500000000001</v>
      </c>
      <c r="E311" s="32" t="s">
        <v>2981</v>
      </c>
      <c r="F311" s="32" t="s">
        <v>2982</v>
      </c>
      <c r="G311" s="35">
        <v>313.495</v>
      </c>
      <c r="H311" s="32" t="s">
        <v>61</v>
      </c>
    </row>
    <row r="312" spans="1:8" x14ac:dyDescent="0.25">
      <c r="A312" s="32" t="s">
        <v>2983</v>
      </c>
      <c r="B312" s="35">
        <v>4768915.0549999997</v>
      </c>
      <c r="C312" s="35">
        <v>525029.68099999998</v>
      </c>
      <c r="D312" s="35">
        <v>334.91899999999998</v>
      </c>
      <c r="E312" s="32" t="s">
        <v>2984</v>
      </c>
      <c r="F312" s="32" t="s">
        <v>2985</v>
      </c>
      <c r="G312" s="35">
        <v>303.97899999999998</v>
      </c>
      <c r="H312" s="32" t="s">
        <v>40</v>
      </c>
    </row>
    <row r="313" spans="1:8" x14ac:dyDescent="0.25">
      <c r="A313" s="32" t="s">
        <v>2986</v>
      </c>
      <c r="B313" s="35">
        <v>4774814.8679999998</v>
      </c>
      <c r="C313" s="35">
        <v>543344.99100000004</v>
      </c>
      <c r="D313" s="35">
        <v>457.93099999999998</v>
      </c>
      <c r="E313" s="32" t="s">
        <v>2987</v>
      </c>
      <c r="F313" s="32" t="s">
        <v>2988</v>
      </c>
      <c r="G313" s="35">
        <v>427.63600000000002</v>
      </c>
      <c r="H313" s="32" t="s">
        <v>40</v>
      </c>
    </row>
    <row r="314" spans="1:8" x14ac:dyDescent="0.25">
      <c r="A314" s="32" t="s">
        <v>2989</v>
      </c>
      <c r="B314" s="35">
        <v>4784514.449</v>
      </c>
      <c r="C314" s="35">
        <v>574518.96900000004</v>
      </c>
      <c r="D314" s="35">
        <v>239.84200000000001</v>
      </c>
      <c r="E314" s="32" t="s">
        <v>2990</v>
      </c>
      <c r="F314" s="32" t="s">
        <v>2991</v>
      </c>
      <c r="G314" s="35">
        <v>209.91800000000001</v>
      </c>
      <c r="H314" s="32" t="s">
        <v>58</v>
      </c>
    </row>
    <row r="315" spans="1:8" x14ac:dyDescent="0.25">
      <c r="A315" s="32" t="s">
        <v>2992</v>
      </c>
      <c r="B315" s="35">
        <v>4775904.8229999999</v>
      </c>
      <c r="C315" s="35">
        <v>575857.14</v>
      </c>
      <c r="D315" s="35">
        <v>401.39499999999998</v>
      </c>
      <c r="E315" s="32" t="s">
        <v>2993</v>
      </c>
      <c r="F315" s="32" t="s">
        <v>2994</v>
      </c>
      <c r="G315" s="35">
        <v>371.24799999999999</v>
      </c>
      <c r="H315" s="32" t="s">
        <v>64</v>
      </c>
    </row>
    <row r="316" spans="1:8" x14ac:dyDescent="0.25">
      <c r="A316" s="32" t="s">
        <v>2995</v>
      </c>
      <c r="B316" s="35">
        <v>4785227.2230000002</v>
      </c>
      <c r="C316" s="35">
        <v>598942.26199999999</v>
      </c>
      <c r="D316" s="35">
        <v>212.578</v>
      </c>
      <c r="E316" s="32" t="s">
        <v>2996</v>
      </c>
      <c r="F316" s="32" t="s">
        <v>2997</v>
      </c>
      <c r="G316" s="35">
        <v>182.386</v>
      </c>
      <c r="H316" s="32" t="s">
        <v>58</v>
      </c>
    </row>
    <row r="317" spans="1:8" x14ac:dyDescent="0.25">
      <c r="A317" s="32" t="s">
        <v>2998</v>
      </c>
      <c r="B317" s="35">
        <v>4762443.0219999999</v>
      </c>
      <c r="C317" s="35">
        <v>613801.98699999996</v>
      </c>
      <c r="D317" s="35">
        <v>28.949000000000002</v>
      </c>
      <c r="E317" s="32" t="s">
        <v>2999</v>
      </c>
      <c r="F317" s="32" t="s">
        <v>3000</v>
      </c>
      <c r="G317" s="35">
        <v>-1.8720000000000001</v>
      </c>
      <c r="H317" s="32" t="s">
        <v>58</v>
      </c>
    </row>
    <row r="318" spans="1:8" x14ac:dyDescent="0.25">
      <c r="A318" s="32" t="s">
        <v>3001</v>
      </c>
      <c r="B318" s="35">
        <v>4809448.4359999998</v>
      </c>
      <c r="C318" s="35">
        <v>603916.89599999995</v>
      </c>
      <c r="D318" s="35">
        <v>122.55500000000001</v>
      </c>
      <c r="E318" s="32" t="s">
        <v>3002</v>
      </c>
      <c r="F318" s="32" t="s">
        <v>3003</v>
      </c>
      <c r="G318" s="35">
        <v>92.941000000000003</v>
      </c>
      <c r="H318" s="32" t="s">
        <v>40</v>
      </c>
    </row>
    <row r="319" spans="1:8" x14ac:dyDescent="0.25">
      <c r="A319" s="32" t="s">
        <v>3004</v>
      </c>
      <c r="B319" s="35">
        <v>4761613.9400000004</v>
      </c>
      <c r="C319" s="35">
        <v>573258.01</v>
      </c>
      <c r="D319" s="35">
        <v>257.84899999999999</v>
      </c>
      <c r="E319" s="32" t="s">
        <v>3005</v>
      </c>
      <c r="F319" s="32" t="s">
        <v>3006</v>
      </c>
      <c r="G319" s="35">
        <v>227.19900000000001</v>
      </c>
      <c r="H319" s="32" t="s">
        <v>58</v>
      </c>
    </row>
    <row r="320" spans="1:8" x14ac:dyDescent="0.25">
      <c r="A320" s="32" t="s">
        <v>3007</v>
      </c>
      <c r="B320" s="35">
        <v>4801263.1160000004</v>
      </c>
      <c r="C320" s="35">
        <v>503238.43800000002</v>
      </c>
      <c r="D320" s="35">
        <v>388.55200000000002</v>
      </c>
      <c r="E320" s="32" t="s">
        <v>3008</v>
      </c>
      <c r="F320" s="32" t="s">
        <v>3009</v>
      </c>
      <c r="G320" s="35">
        <v>357.81799999999998</v>
      </c>
      <c r="H320" s="32" t="s">
        <v>60</v>
      </c>
    </row>
    <row r="321" spans="1:8" x14ac:dyDescent="0.25">
      <c r="A321" s="32" t="s">
        <v>3010</v>
      </c>
      <c r="B321" s="35">
        <v>4804705.9000000004</v>
      </c>
      <c r="C321" s="35">
        <v>515634.33</v>
      </c>
      <c r="D321" s="35">
        <v>512.625</v>
      </c>
      <c r="E321" s="32" t="s">
        <v>3011</v>
      </c>
      <c r="F321" s="32" t="s">
        <v>3012</v>
      </c>
      <c r="G321" s="35">
        <v>482.50599999999997</v>
      </c>
      <c r="H321" s="32" t="s">
        <v>58</v>
      </c>
    </row>
    <row r="322" spans="1:8" x14ac:dyDescent="0.25">
      <c r="A322" s="32" t="s">
        <v>3013</v>
      </c>
      <c r="B322" s="35">
        <v>4784226.7369999997</v>
      </c>
      <c r="C322" s="35">
        <v>515173.15100000001</v>
      </c>
      <c r="D322" s="35">
        <v>484.19499999999999</v>
      </c>
      <c r="E322" s="32" t="s">
        <v>3014</v>
      </c>
      <c r="F322" s="32" t="s">
        <v>3015</v>
      </c>
      <c r="G322" s="35">
        <v>453.48399999999998</v>
      </c>
      <c r="H322" s="32" t="s">
        <v>60</v>
      </c>
    </row>
    <row r="323" spans="1:8" x14ac:dyDescent="0.25">
      <c r="A323" s="32" t="s">
        <v>3016</v>
      </c>
      <c r="B323" s="35">
        <v>4796109.5060000001</v>
      </c>
      <c r="C323" s="35">
        <v>504466.34100000001</v>
      </c>
      <c r="D323" s="35">
        <v>435.00099999999998</v>
      </c>
      <c r="E323" s="32" t="s">
        <v>3017</v>
      </c>
      <c r="F323" s="32" t="s">
        <v>3018</v>
      </c>
      <c r="G323" s="35">
        <v>404.19299999999998</v>
      </c>
      <c r="H323" s="32" t="s">
        <v>60</v>
      </c>
    </row>
    <row r="324" spans="1:8" x14ac:dyDescent="0.25">
      <c r="A324" s="32" t="s">
        <v>3019</v>
      </c>
      <c r="B324" s="35">
        <v>4796219.193</v>
      </c>
      <c r="C324" s="35">
        <v>519326.26699999999</v>
      </c>
      <c r="D324" s="35">
        <v>644.23599999999999</v>
      </c>
      <c r="E324" s="32" t="s">
        <v>3020</v>
      </c>
      <c r="F324" s="32" t="s">
        <v>3021</v>
      </c>
      <c r="G324" s="35">
        <v>614.08199999999999</v>
      </c>
      <c r="H324" s="32" t="s">
        <v>599</v>
      </c>
    </row>
    <row r="325" spans="1:8" x14ac:dyDescent="0.25">
      <c r="A325" s="32" t="s">
        <v>3022</v>
      </c>
      <c r="B325" s="35">
        <v>4799519.2910000002</v>
      </c>
      <c r="C325" s="35">
        <v>559761.93400000001</v>
      </c>
      <c r="D325" s="35">
        <v>271.01499999999999</v>
      </c>
      <c r="E325" s="32" t="s">
        <v>3023</v>
      </c>
      <c r="F325" s="32" t="s">
        <v>3024</v>
      </c>
      <c r="G325" s="35">
        <v>241.548</v>
      </c>
      <c r="H325" s="32" t="s">
        <v>58</v>
      </c>
    </row>
    <row r="326" spans="1:8" x14ac:dyDescent="0.25">
      <c r="A326" s="32" t="s">
        <v>3025</v>
      </c>
      <c r="B326" s="35">
        <v>4806933.523</v>
      </c>
      <c r="C326" s="35">
        <v>575296.24199999997</v>
      </c>
      <c r="D326" s="35">
        <v>461.47300000000001</v>
      </c>
      <c r="E326" s="32" t="s">
        <v>3026</v>
      </c>
      <c r="F326" s="32" t="s">
        <v>3027</v>
      </c>
      <c r="G326" s="35">
        <v>432.35899999999998</v>
      </c>
      <c r="H326" s="32" t="s">
        <v>64</v>
      </c>
    </row>
    <row r="327" spans="1:8" x14ac:dyDescent="0.25">
      <c r="A327" s="32" t="s">
        <v>3028</v>
      </c>
      <c r="B327" s="35">
        <v>4809523.5389999999</v>
      </c>
      <c r="C327" s="35">
        <v>555362.83900000004</v>
      </c>
      <c r="D327" s="35">
        <v>523.23800000000006</v>
      </c>
      <c r="E327" s="32" t="s">
        <v>3029</v>
      </c>
      <c r="F327" s="32" t="s">
        <v>3030</v>
      </c>
      <c r="G327" s="35">
        <v>494.12299999999999</v>
      </c>
      <c r="H327" s="32" t="s">
        <v>64</v>
      </c>
    </row>
    <row r="328" spans="1:8" x14ac:dyDescent="0.25">
      <c r="A328" s="32" t="s">
        <v>3031</v>
      </c>
      <c r="B328" s="35">
        <v>4802578.4179999996</v>
      </c>
      <c r="C328" s="35">
        <v>598209.14599999995</v>
      </c>
      <c r="D328" s="35">
        <v>219.61099999999999</v>
      </c>
      <c r="E328" s="32" t="s">
        <v>3032</v>
      </c>
      <c r="F328" s="32" t="s">
        <v>3033</v>
      </c>
      <c r="G328" s="35">
        <v>189.95699999999999</v>
      </c>
      <c r="H328" s="32" t="s">
        <v>58</v>
      </c>
    </row>
    <row r="329" spans="1:8" x14ac:dyDescent="0.25">
      <c r="A329" s="32" t="s">
        <v>3034</v>
      </c>
      <c r="B329" s="35">
        <v>4794049.1579999998</v>
      </c>
      <c r="C329" s="35">
        <v>630419.951</v>
      </c>
      <c r="D329" s="35">
        <v>292.67500000000001</v>
      </c>
      <c r="E329" s="32" t="s">
        <v>3035</v>
      </c>
      <c r="F329" s="32" t="s">
        <v>3036</v>
      </c>
      <c r="G329" s="35">
        <v>262.79199999999997</v>
      </c>
      <c r="H329" s="32" t="s">
        <v>64</v>
      </c>
    </row>
    <row r="330" spans="1:8" x14ac:dyDescent="0.25">
      <c r="A330" s="32" t="s">
        <v>3037</v>
      </c>
      <c r="B330" s="35">
        <v>4777633.1780000003</v>
      </c>
      <c r="C330" s="35">
        <v>628770.96100000001</v>
      </c>
      <c r="D330" s="35">
        <v>128.416</v>
      </c>
      <c r="E330" s="32" t="s">
        <v>3038</v>
      </c>
      <c r="F330" s="32" t="s">
        <v>3039</v>
      </c>
      <c r="G330" s="35">
        <v>98.227999999999994</v>
      </c>
      <c r="H330" s="32" t="s">
        <v>58</v>
      </c>
    </row>
    <row r="331" spans="1:8" x14ac:dyDescent="0.25">
      <c r="A331" s="32" t="s">
        <v>3040</v>
      </c>
      <c r="B331" s="35">
        <v>4756972</v>
      </c>
      <c r="C331" s="35">
        <v>619216.03700000001</v>
      </c>
      <c r="D331" s="35">
        <v>195.548</v>
      </c>
      <c r="E331" s="32" t="s">
        <v>3041</v>
      </c>
      <c r="F331" s="32" t="s">
        <v>3042</v>
      </c>
      <c r="G331" s="35">
        <v>164.75200000000001</v>
      </c>
      <c r="H331" s="32" t="s">
        <v>64</v>
      </c>
    </row>
    <row r="332" spans="1:8" x14ac:dyDescent="0.25">
      <c r="A332" s="32" t="s">
        <v>3043</v>
      </c>
      <c r="B332" s="35">
        <v>4757759.6449999996</v>
      </c>
      <c r="C332" s="35">
        <v>637950.41299999994</v>
      </c>
      <c r="D332" s="35">
        <v>185.048</v>
      </c>
      <c r="E332" s="32" t="s">
        <v>3044</v>
      </c>
      <c r="F332" s="32" t="s">
        <v>3045</v>
      </c>
      <c r="G332" s="35">
        <v>154.91399999999999</v>
      </c>
      <c r="H332" s="32" t="s">
        <v>64</v>
      </c>
    </row>
    <row r="333" spans="1:8" x14ac:dyDescent="0.25">
      <c r="A333" s="32" t="s">
        <v>3046</v>
      </c>
      <c r="B333" s="35">
        <v>4794619.9119999995</v>
      </c>
      <c r="C333" s="35">
        <v>535091.37800000003</v>
      </c>
      <c r="D333" s="35">
        <v>537.45600000000002</v>
      </c>
      <c r="E333" s="32" t="s">
        <v>3047</v>
      </c>
      <c r="F333" s="32" t="s">
        <v>3048</v>
      </c>
      <c r="G333" s="35">
        <v>507.66699999999997</v>
      </c>
      <c r="H333" s="32" t="s">
        <v>64</v>
      </c>
    </row>
    <row r="334" spans="1:8" x14ac:dyDescent="0.25">
      <c r="A334" s="32" t="s">
        <v>3049</v>
      </c>
      <c r="B334" s="35">
        <v>4787575.6770000001</v>
      </c>
      <c r="C334" s="35">
        <v>554076.09199999995</v>
      </c>
      <c r="D334" s="35">
        <v>393.59800000000001</v>
      </c>
      <c r="E334" s="32" t="s">
        <v>3050</v>
      </c>
      <c r="F334" s="32" t="s">
        <v>3051</v>
      </c>
      <c r="G334" s="35">
        <v>363.81799999999998</v>
      </c>
      <c r="H334" s="32" t="s">
        <v>64</v>
      </c>
    </row>
    <row r="335" spans="1:8" x14ac:dyDescent="0.25">
      <c r="A335" s="32" t="s">
        <v>3052</v>
      </c>
      <c r="B335" s="35">
        <v>4751432.1320000002</v>
      </c>
      <c r="C335" s="35">
        <v>374519.50900000002</v>
      </c>
      <c r="D335" s="35">
        <v>224.00899999999999</v>
      </c>
      <c r="E335" s="32" t="s">
        <v>3053</v>
      </c>
      <c r="F335" s="32" t="s">
        <v>3054</v>
      </c>
      <c r="G335" s="35">
        <v>190.215</v>
      </c>
      <c r="H335" s="32" t="s">
        <v>59</v>
      </c>
    </row>
    <row r="336" spans="1:8" x14ac:dyDescent="0.25">
      <c r="A336" s="32" t="s">
        <v>3055</v>
      </c>
      <c r="B336" s="35">
        <v>4745551.8150000004</v>
      </c>
      <c r="C336" s="35">
        <v>383724.89</v>
      </c>
      <c r="D336" s="35">
        <v>267.78199999999998</v>
      </c>
      <c r="E336" s="32" t="s">
        <v>3056</v>
      </c>
      <c r="F336" s="32" t="s">
        <v>3057</v>
      </c>
      <c r="G336" s="35">
        <v>234.30699999999999</v>
      </c>
      <c r="H336" s="32" t="s">
        <v>40</v>
      </c>
    </row>
    <row r="337" spans="1:8" x14ac:dyDescent="0.25">
      <c r="A337" s="32" t="s">
        <v>3058</v>
      </c>
      <c r="B337" s="35">
        <v>4758979.8540000003</v>
      </c>
      <c r="C337" s="35">
        <v>370508.32199999999</v>
      </c>
      <c r="D337" s="35">
        <v>171.21100000000001</v>
      </c>
      <c r="E337" s="32" t="s">
        <v>3059</v>
      </c>
      <c r="F337" s="32" t="s">
        <v>3060</v>
      </c>
      <c r="G337" s="35">
        <v>137.15199999999999</v>
      </c>
      <c r="H337" s="32" t="s">
        <v>40</v>
      </c>
    </row>
    <row r="338" spans="1:8" x14ac:dyDescent="0.25">
      <c r="A338" s="32" t="s">
        <v>3061</v>
      </c>
      <c r="B338" s="35">
        <v>4729285.7290000003</v>
      </c>
      <c r="C338" s="35">
        <v>383634.97100000002</v>
      </c>
      <c r="D338" s="35">
        <v>225.22800000000001</v>
      </c>
      <c r="E338" s="32" t="s">
        <v>3062</v>
      </c>
      <c r="F338" s="32" t="s">
        <v>3063</v>
      </c>
      <c r="G338" s="35">
        <v>192.02799999999999</v>
      </c>
      <c r="H338" s="32" t="s">
        <v>59</v>
      </c>
    </row>
    <row r="339" spans="1:8" x14ac:dyDescent="0.25">
      <c r="A339" s="32" t="s">
        <v>3064</v>
      </c>
      <c r="B339" s="35">
        <v>4720863.4570000004</v>
      </c>
      <c r="C339" s="35">
        <v>402334.31599999999</v>
      </c>
      <c r="D339" s="35">
        <v>348.86</v>
      </c>
      <c r="E339" s="32" t="s">
        <v>3065</v>
      </c>
      <c r="F339" s="32" t="s">
        <v>3066</v>
      </c>
      <c r="G339" s="35">
        <v>316.154</v>
      </c>
      <c r="H339" s="32" t="s">
        <v>65</v>
      </c>
    </row>
    <row r="340" spans="1:8" x14ac:dyDescent="0.25">
      <c r="A340" s="32" t="s">
        <v>3067</v>
      </c>
      <c r="B340" s="35">
        <v>4707710.8320000004</v>
      </c>
      <c r="C340" s="35">
        <v>389364.66399999999</v>
      </c>
      <c r="D340" s="35">
        <v>318.40100000000001</v>
      </c>
      <c r="E340" s="32" t="s">
        <v>3068</v>
      </c>
      <c r="F340" s="32" t="s">
        <v>3069</v>
      </c>
      <c r="G340" s="35">
        <v>285.42899999999997</v>
      </c>
      <c r="H340" s="32" t="s">
        <v>40</v>
      </c>
    </row>
    <row r="341" spans="1:8" x14ac:dyDescent="0.25">
      <c r="A341" s="32" t="s">
        <v>3070</v>
      </c>
      <c r="B341" s="35">
        <v>4698251.0449999999</v>
      </c>
      <c r="C341" s="35">
        <v>398352.31</v>
      </c>
      <c r="D341" s="35">
        <v>367.57499999999999</v>
      </c>
      <c r="E341" s="32" t="s">
        <v>3071</v>
      </c>
      <c r="F341" s="32" t="s">
        <v>3072</v>
      </c>
      <c r="G341" s="35">
        <v>334.81599999999997</v>
      </c>
      <c r="H341" s="32" t="s">
        <v>40</v>
      </c>
    </row>
    <row r="342" spans="1:8" x14ac:dyDescent="0.25">
      <c r="A342" s="32" t="s">
        <v>3073</v>
      </c>
      <c r="B342" s="35">
        <v>4709309.1540000001</v>
      </c>
      <c r="C342" s="35">
        <v>426213.44199999998</v>
      </c>
      <c r="D342" s="35">
        <v>319.47899999999998</v>
      </c>
      <c r="E342" s="32" t="s">
        <v>3074</v>
      </c>
      <c r="F342" s="32" t="s">
        <v>3075</v>
      </c>
      <c r="G342" s="35">
        <v>287.233</v>
      </c>
      <c r="H342" s="32" t="s">
        <v>40</v>
      </c>
    </row>
    <row r="343" spans="1:8" x14ac:dyDescent="0.25">
      <c r="A343" s="32" t="s">
        <v>3076</v>
      </c>
      <c r="B343" s="35">
        <v>4716574.7850000001</v>
      </c>
      <c r="C343" s="35">
        <v>416580.21399999998</v>
      </c>
      <c r="D343" s="35">
        <v>398.81400000000002</v>
      </c>
      <c r="E343" s="32" t="s">
        <v>3077</v>
      </c>
      <c r="F343" s="32" t="s">
        <v>3078</v>
      </c>
      <c r="G343" s="35">
        <v>366.42500000000001</v>
      </c>
      <c r="H343" s="32" t="s">
        <v>40</v>
      </c>
    </row>
    <row r="344" spans="1:8" x14ac:dyDescent="0.25">
      <c r="A344" s="32" t="s">
        <v>3079</v>
      </c>
      <c r="B344" s="35">
        <v>4716538.557</v>
      </c>
      <c r="C344" s="35">
        <v>410315.38900000002</v>
      </c>
      <c r="D344" s="35">
        <v>354.43700000000001</v>
      </c>
      <c r="E344" s="32" t="s">
        <v>3080</v>
      </c>
      <c r="F344" s="32" t="s">
        <v>3081</v>
      </c>
      <c r="G344" s="35">
        <v>321.91199999999998</v>
      </c>
      <c r="H344" s="32" t="s">
        <v>63</v>
      </c>
    </row>
    <row r="345" spans="1:8" x14ac:dyDescent="0.25">
      <c r="A345" s="32" t="s">
        <v>3082</v>
      </c>
      <c r="B345" s="35">
        <v>4734129.0810000002</v>
      </c>
      <c r="C345" s="35">
        <v>427146.32699999999</v>
      </c>
      <c r="D345" s="35">
        <v>396.97300000000001</v>
      </c>
      <c r="E345" s="32" t="s">
        <v>3083</v>
      </c>
      <c r="F345" s="32" t="s">
        <v>3084</v>
      </c>
      <c r="G345" s="35">
        <v>364.63</v>
      </c>
      <c r="H345" s="32" t="s">
        <v>40</v>
      </c>
    </row>
    <row r="346" spans="1:8" x14ac:dyDescent="0.25">
      <c r="A346" s="32" t="s">
        <v>3085</v>
      </c>
      <c r="B346" s="35">
        <v>4738795.4840000002</v>
      </c>
      <c r="C346" s="35">
        <v>409509.61200000002</v>
      </c>
      <c r="D346" s="35">
        <v>377.49599999999998</v>
      </c>
      <c r="E346" s="32" t="s">
        <v>3086</v>
      </c>
      <c r="F346" s="32" t="s">
        <v>3087</v>
      </c>
      <c r="G346" s="35">
        <v>344.75299999999999</v>
      </c>
      <c r="H346" s="32" t="s">
        <v>65</v>
      </c>
    </row>
    <row r="347" spans="1:8" x14ac:dyDescent="0.25">
      <c r="A347" s="32" t="s">
        <v>3088</v>
      </c>
      <c r="B347" s="35">
        <v>4746014.0980000002</v>
      </c>
      <c r="C347" s="35">
        <v>390699.14399999997</v>
      </c>
      <c r="D347" s="35">
        <v>337</v>
      </c>
      <c r="E347" s="32" t="s">
        <v>3089</v>
      </c>
      <c r="F347" s="32" t="s">
        <v>3090</v>
      </c>
      <c r="G347" s="35">
        <v>303.70999999999998</v>
      </c>
      <c r="H347" s="32" t="s">
        <v>40</v>
      </c>
    </row>
    <row r="348" spans="1:8" x14ac:dyDescent="0.25">
      <c r="A348" s="32" t="s">
        <v>3091</v>
      </c>
      <c r="B348" s="35">
        <v>4755096.0690000001</v>
      </c>
      <c r="C348" s="35">
        <v>405037.93300000002</v>
      </c>
      <c r="D348" s="35">
        <v>147.27099999999999</v>
      </c>
      <c r="E348" s="32" t="s">
        <v>3092</v>
      </c>
      <c r="F348" s="32" t="s">
        <v>3093</v>
      </c>
      <c r="G348" s="35">
        <v>114.044</v>
      </c>
      <c r="H348" s="32" t="s">
        <v>65</v>
      </c>
    </row>
    <row r="349" spans="1:8" x14ac:dyDescent="0.25">
      <c r="A349" s="32" t="s">
        <v>3094</v>
      </c>
      <c r="B349" s="35">
        <v>4751929.307</v>
      </c>
      <c r="C349" s="35">
        <v>436607.18300000002</v>
      </c>
      <c r="D349" s="35">
        <v>437.18799999999999</v>
      </c>
      <c r="E349" s="32" t="s">
        <v>3095</v>
      </c>
      <c r="F349" s="32" t="s">
        <v>3096</v>
      </c>
      <c r="G349" s="35">
        <v>404.74</v>
      </c>
      <c r="H349" s="32" t="s">
        <v>64</v>
      </c>
    </row>
    <row r="350" spans="1:8" x14ac:dyDescent="0.25">
      <c r="A350" s="32" t="s">
        <v>3097</v>
      </c>
      <c r="B350" s="35">
        <v>4744571.8839999996</v>
      </c>
      <c r="C350" s="35">
        <v>466988.45299999998</v>
      </c>
      <c r="D350" s="35">
        <v>372.36900000000003</v>
      </c>
      <c r="E350" s="32" t="s">
        <v>3098</v>
      </c>
      <c r="F350" s="32" t="s">
        <v>3099</v>
      </c>
      <c r="G350" s="35">
        <v>340.55099999999999</v>
      </c>
      <c r="H350" s="32" t="s">
        <v>40</v>
      </c>
    </row>
    <row r="351" spans="1:8" x14ac:dyDescent="0.25">
      <c r="A351" s="32" t="s">
        <v>3100</v>
      </c>
      <c r="B351" s="35">
        <v>4749722.017</v>
      </c>
      <c r="C351" s="35">
        <v>458170.51500000001</v>
      </c>
      <c r="D351" s="35">
        <v>366.26100000000002</v>
      </c>
      <c r="E351" s="32" t="s">
        <v>3101</v>
      </c>
      <c r="F351" s="32" t="s">
        <v>3102</v>
      </c>
      <c r="G351" s="35">
        <v>334.16399999999999</v>
      </c>
      <c r="H351" s="32" t="s">
        <v>65</v>
      </c>
    </row>
    <row r="352" spans="1:8" x14ac:dyDescent="0.25">
      <c r="A352" s="32" t="s">
        <v>3103</v>
      </c>
      <c r="B352" s="35">
        <v>4754823.0379999997</v>
      </c>
      <c r="C352" s="35">
        <v>479270.788</v>
      </c>
      <c r="D352" s="35">
        <v>377.12400000000002</v>
      </c>
      <c r="E352" s="32" t="s">
        <v>3104</v>
      </c>
      <c r="F352" s="32" t="s">
        <v>3105</v>
      </c>
      <c r="G352" s="35">
        <v>345.339</v>
      </c>
      <c r="H352" s="32" t="s">
        <v>40</v>
      </c>
    </row>
    <row r="353" spans="1:8" x14ac:dyDescent="0.25">
      <c r="A353" s="32" t="s">
        <v>3106</v>
      </c>
      <c r="B353" s="35">
        <v>4748455.22</v>
      </c>
      <c r="C353" s="35">
        <v>488159.299</v>
      </c>
      <c r="D353" s="35">
        <v>377.733</v>
      </c>
      <c r="E353" s="32" t="s">
        <v>3107</v>
      </c>
      <c r="F353" s="32" t="s">
        <v>3108</v>
      </c>
      <c r="G353" s="35">
        <v>346.17599999999999</v>
      </c>
      <c r="H353" s="32" t="s">
        <v>40</v>
      </c>
    </row>
    <row r="354" spans="1:8" x14ac:dyDescent="0.25">
      <c r="A354" s="32" t="s">
        <v>3109</v>
      </c>
      <c r="B354" s="35">
        <v>4736432.8569999998</v>
      </c>
      <c r="C354" s="35">
        <v>497716.304</v>
      </c>
      <c r="D354" s="35">
        <v>399.17500000000001</v>
      </c>
      <c r="E354" s="32" t="s">
        <v>3110</v>
      </c>
      <c r="F354" s="32" t="s">
        <v>3111</v>
      </c>
      <c r="G354" s="35">
        <v>367.88799999999998</v>
      </c>
      <c r="H354" s="32" t="s">
        <v>40</v>
      </c>
    </row>
    <row r="355" spans="1:8" x14ac:dyDescent="0.25">
      <c r="A355" s="32" t="s">
        <v>3112</v>
      </c>
      <c r="B355" s="35">
        <v>4744650.4519999996</v>
      </c>
      <c r="C355" s="35">
        <v>500582.25099999999</v>
      </c>
      <c r="D355" s="35">
        <v>401.62200000000001</v>
      </c>
      <c r="E355" s="32" t="s">
        <v>3113</v>
      </c>
      <c r="F355" s="32" t="s">
        <v>3114</v>
      </c>
      <c r="G355" s="35">
        <v>370.28</v>
      </c>
      <c r="H355" s="32" t="s">
        <v>65</v>
      </c>
    </row>
    <row r="356" spans="1:8" x14ac:dyDescent="0.25">
      <c r="A356" s="32" t="s">
        <v>3115</v>
      </c>
      <c r="B356" s="35">
        <v>4699341.8669999996</v>
      </c>
      <c r="C356" s="35">
        <v>495493.283</v>
      </c>
      <c r="D356" s="35">
        <v>329.16800000000001</v>
      </c>
      <c r="E356" s="32" t="s">
        <v>3116</v>
      </c>
      <c r="F356" s="32" t="s">
        <v>3117</v>
      </c>
      <c r="G356" s="35">
        <v>298.25799999999998</v>
      </c>
      <c r="H356" s="32" t="s">
        <v>3118</v>
      </c>
    </row>
    <row r="357" spans="1:8" x14ac:dyDescent="0.25">
      <c r="A357" s="32" t="s">
        <v>3119</v>
      </c>
      <c r="B357" s="35">
        <v>4730133.7609999999</v>
      </c>
      <c r="C357" s="35">
        <v>440631.56300000002</v>
      </c>
      <c r="D357" s="35">
        <v>413.62700000000001</v>
      </c>
      <c r="E357" s="32" t="s">
        <v>3120</v>
      </c>
      <c r="F357" s="32" t="s">
        <v>3121</v>
      </c>
      <c r="G357" s="35">
        <v>381.56599999999997</v>
      </c>
      <c r="H357" s="32" t="s">
        <v>61</v>
      </c>
    </row>
    <row r="358" spans="1:8" x14ac:dyDescent="0.25">
      <c r="A358" s="32" t="s">
        <v>3122</v>
      </c>
      <c r="B358" s="35">
        <v>4744630.9009999996</v>
      </c>
      <c r="C358" s="35">
        <v>438282.64</v>
      </c>
      <c r="D358" s="35">
        <v>468.76600000000002</v>
      </c>
      <c r="E358" s="32" t="s">
        <v>3123</v>
      </c>
      <c r="F358" s="32" t="s">
        <v>3124</v>
      </c>
      <c r="G358" s="35">
        <v>436.5</v>
      </c>
      <c r="H358" s="32" t="s">
        <v>1054</v>
      </c>
    </row>
    <row r="359" spans="1:8" x14ac:dyDescent="0.25">
      <c r="A359" s="32" t="s">
        <v>3125</v>
      </c>
      <c r="B359" s="35">
        <v>4753310.51</v>
      </c>
      <c r="C359" s="35">
        <v>370502.065</v>
      </c>
      <c r="D359" s="35">
        <v>194.60300000000001</v>
      </c>
      <c r="E359" s="32" t="s">
        <v>3126</v>
      </c>
      <c r="F359" s="32" t="s">
        <v>3127</v>
      </c>
      <c r="G359" s="35">
        <v>160.673</v>
      </c>
      <c r="H359" s="32" t="s">
        <v>59</v>
      </c>
    </row>
    <row r="360" spans="1:8" x14ac:dyDescent="0.25">
      <c r="A360" s="32" t="s">
        <v>3128</v>
      </c>
      <c r="B360" s="35">
        <v>4752716.8059999999</v>
      </c>
      <c r="C360" s="35">
        <v>422445.83299999998</v>
      </c>
      <c r="D360" s="35">
        <v>377.96199999999999</v>
      </c>
      <c r="E360" s="32" t="s">
        <v>3129</v>
      </c>
      <c r="F360" s="32" t="s">
        <v>3130</v>
      </c>
      <c r="G360" s="35">
        <v>345.18299999999999</v>
      </c>
      <c r="H360" s="32" t="s">
        <v>40</v>
      </c>
    </row>
    <row r="361" spans="1:8" x14ac:dyDescent="0.25">
      <c r="A361" s="32" t="s">
        <v>3131</v>
      </c>
      <c r="B361" s="35">
        <v>4755436.9380000001</v>
      </c>
      <c r="C361" s="35">
        <v>390137.70699999999</v>
      </c>
      <c r="D361" s="35">
        <v>292.82900000000001</v>
      </c>
      <c r="E361" s="32" t="s">
        <v>3132</v>
      </c>
      <c r="F361" s="32" t="s">
        <v>3133</v>
      </c>
      <c r="G361" s="35">
        <v>259.32299999999998</v>
      </c>
      <c r="H361" s="32" t="s">
        <v>60</v>
      </c>
    </row>
    <row r="362" spans="1:8" x14ac:dyDescent="0.25">
      <c r="A362" s="32" t="s">
        <v>3134</v>
      </c>
      <c r="B362" s="35">
        <v>4755694.3509999998</v>
      </c>
      <c r="C362" s="35">
        <v>374353.32900000003</v>
      </c>
      <c r="D362" s="35">
        <v>236.905</v>
      </c>
      <c r="E362" s="32" t="s">
        <v>3135</v>
      </c>
      <c r="F362" s="32" t="s">
        <v>3136</v>
      </c>
      <c r="G362" s="35">
        <v>203.02099999999999</v>
      </c>
      <c r="H362" s="32" t="s">
        <v>40</v>
      </c>
    </row>
    <row r="363" spans="1:8" x14ac:dyDescent="0.25">
      <c r="A363" s="32" t="s">
        <v>3137</v>
      </c>
      <c r="B363" s="35">
        <v>4755886.3820000002</v>
      </c>
      <c r="C363" s="35">
        <v>368987.11900000001</v>
      </c>
      <c r="D363" s="35">
        <v>181.46</v>
      </c>
      <c r="E363" s="32" t="s">
        <v>3138</v>
      </c>
      <c r="F363" s="32" t="s">
        <v>3139</v>
      </c>
      <c r="G363" s="35">
        <v>147.43199999999999</v>
      </c>
      <c r="H363" s="32" t="s">
        <v>60</v>
      </c>
    </row>
    <row r="364" spans="1:8" x14ac:dyDescent="0.25">
      <c r="A364" s="32" t="s">
        <v>3140</v>
      </c>
      <c r="B364" s="35">
        <v>4735031.2790000001</v>
      </c>
      <c r="C364" s="35">
        <v>379128.82500000001</v>
      </c>
      <c r="D364" s="35">
        <v>250.74</v>
      </c>
      <c r="E364" s="32" t="s">
        <v>3141</v>
      </c>
      <c r="F364" s="32" t="s">
        <v>3142</v>
      </c>
      <c r="G364" s="35">
        <v>217.364</v>
      </c>
      <c r="H364" s="32" t="s">
        <v>58</v>
      </c>
    </row>
    <row r="365" spans="1:8" x14ac:dyDescent="0.25">
      <c r="A365" s="32" t="s">
        <v>3143</v>
      </c>
      <c r="B365" s="35">
        <v>4732061.7139999997</v>
      </c>
      <c r="C365" s="35">
        <v>406019.53600000002</v>
      </c>
      <c r="D365" s="35">
        <v>372.27600000000001</v>
      </c>
      <c r="E365" s="32" t="s">
        <v>3144</v>
      </c>
      <c r="F365" s="32" t="s">
        <v>3145</v>
      </c>
      <c r="G365" s="35">
        <v>339.57400000000001</v>
      </c>
      <c r="H365" s="32" t="s">
        <v>40</v>
      </c>
    </row>
    <row r="366" spans="1:8" x14ac:dyDescent="0.25">
      <c r="A366" s="32" t="s">
        <v>3146</v>
      </c>
      <c r="B366" s="35">
        <v>4710704.2039999999</v>
      </c>
      <c r="C366" s="35">
        <v>379576.30800000002</v>
      </c>
      <c r="D366" s="35">
        <v>349.89499999999998</v>
      </c>
      <c r="E366" s="32" t="s">
        <v>3147</v>
      </c>
      <c r="F366" s="32" t="s">
        <v>3148</v>
      </c>
      <c r="G366" s="35">
        <v>316.76799999999997</v>
      </c>
      <c r="H366" s="32" t="s">
        <v>58</v>
      </c>
    </row>
    <row r="367" spans="1:8" x14ac:dyDescent="0.25">
      <c r="A367" s="32" t="s">
        <v>3149</v>
      </c>
      <c r="B367" s="35">
        <v>4740817.2889999999</v>
      </c>
      <c r="C367" s="35">
        <v>422208.07799999998</v>
      </c>
      <c r="D367" s="35">
        <v>378.02600000000001</v>
      </c>
      <c r="E367" s="32" t="s">
        <v>3150</v>
      </c>
      <c r="F367" s="32" t="s">
        <v>3151</v>
      </c>
      <c r="G367" s="35">
        <v>345.49200000000002</v>
      </c>
      <c r="H367" s="32" t="s">
        <v>60</v>
      </c>
    </row>
    <row r="368" spans="1:8" x14ac:dyDescent="0.25">
      <c r="A368" s="32" t="s">
        <v>3152</v>
      </c>
      <c r="B368" s="35">
        <v>4742922.3789999997</v>
      </c>
      <c r="C368" s="35">
        <v>419114.17700000003</v>
      </c>
      <c r="D368" s="35">
        <v>383.87099999999998</v>
      </c>
      <c r="E368" s="32" t="s">
        <v>3153</v>
      </c>
      <c r="F368" s="32" t="s">
        <v>3154</v>
      </c>
      <c r="G368" s="35">
        <v>351.23500000000001</v>
      </c>
      <c r="H368" s="32" t="s">
        <v>40</v>
      </c>
    </row>
    <row r="369" spans="1:8" x14ac:dyDescent="0.25">
      <c r="A369" s="32" t="s">
        <v>3155</v>
      </c>
      <c r="B369" s="35">
        <v>4708479.8109999998</v>
      </c>
      <c r="C369" s="35">
        <v>502531.26899999997</v>
      </c>
      <c r="D369" s="35">
        <v>353.29899999999998</v>
      </c>
      <c r="E369" s="32" t="s">
        <v>3156</v>
      </c>
      <c r="F369" s="32" t="s">
        <v>3157</v>
      </c>
      <c r="G369" s="35">
        <v>322.392</v>
      </c>
      <c r="H369" s="32" t="s">
        <v>58</v>
      </c>
    </row>
    <row r="370" spans="1:8" x14ac:dyDescent="0.25">
      <c r="A370" s="32" t="s">
        <v>3158</v>
      </c>
      <c r="B370" s="35">
        <v>4701095.6370000001</v>
      </c>
      <c r="C370" s="35">
        <v>498879.08399999997</v>
      </c>
      <c r="D370" s="35">
        <v>352.44200000000001</v>
      </c>
      <c r="E370" s="32" t="s">
        <v>3159</v>
      </c>
      <c r="F370" s="32" t="s">
        <v>3160</v>
      </c>
      <c r="G370" s="35">
        <v>321.57499999999999</v>
      </c>
      <c r="H370" s="32" t="s">
        <v>59</v>
      </c>
    </row>
    <row r="371" spans="1:8" x14ac:dyDescent="0.25">
      <c r="A371" s="32" t="s">
        <v>3161</v>
      </c>
      <c r="B371" s="35">
        <v>4714633.0060000001</v>
      </c>
      <c r="C371" s="35">
        <v>501543.27799999999</v>
      </c>
      <c r="D371" s="35">
        <v>461.774</v>
      </c>
      <c r="E371" s="32" t="s">
        <v>3162</v>
      </c>
      <c r="F371" s="32" t="s">
        <v>3163</v>
      </c>
      <c r="G371" s="35">
        <v>430.77800000000002</v>
      </c>
      <c r="H371" s="32" t="s">
        <v>61</v>
      </c>
    </row>
    <row r="372" spans="1:8" x14ac:dyDescent="0.25">
      <c r="A372" s="32" t="s">
        <v>3164</v>
      </c>
      <c r="B372" s="35">
        <v>4798062.5870000003</v>
      </c>
      <c r="C372" s="35">
        <v>471059.81900000002</v>
      </c>
      <c r="D372" s="35">
        <v>194.49299999999999</v>
      </c>
      <c r="E372" s="32" t="s">
        <v>3165</v>
      </c>
      <c r="F372" s="32" t="s">
        <v>3166</v>
      </c>
      <c r="G372" s="35">
        <v>162.45500000000001</v>
      </c>
      <c r="H372" s="32" t="s">
        <v>58</v>
      </c>
    </row>
    <row r="373" spans="1:8" x14ac:dyDescent="0.25">
      <c r="A373" s="32" t="s">
        <v>3167</v>
      </c>
      <c r="B373" s="35">
        <v>4730112.7659999998</v>
      </c>
      <c r="C373" s="35">
        <v>489982.56400000001</v>
      </c>
      <c r="D373" s="35">
        <v>457.59699999999998</v>
      </c>
      <c r="E373" s="32" t="s">
        <v>3168</v>
      </c>
      <c r="F373" s="32" t="s">
        <v>3169</v>
      </c>
      <c r="G373" s="35">
        <v>426.33699999999999</v>
      </c>
      <c r="H373" s="32" t="s">
        <v>58</v>
      </c>
    </row>
    <row r="374" spans="1:8" x14ac:dyDescent="0.25">
      <c r="A374" s="32" t="s">
        <v>3170</v>
      </c>
      <c r="B374" s="35">
        <v>4746069.057</v>
      </c>
      <c r="C374" s="35">
        <v>374870.13</v>
      </c>
      <c r="D374" s="35">
        <v>221.38499999999999</v>
      </c>
      <c r="E374" s="32" t="s">
        <v>3171</v>
      </c>
      <c r="F374" s="32" t="s">
        <v>3172</v>
      </c>
      <c r="G374" s="35">
        <v>187.69800000000001</v>
      </c>
      <c r="H374" s="32" t="s">
        <v>58</v>
      </c>
    </row>
    <row r="375" spans="1:8" x14ac:dyDescent="0.25">
      <c r="A375" s="32" t="s">
        <v>3173</v>
      </c>
      <c r="B375" s="35">
        <v>4716298.892</v>
      </c>
      <c r="C375" s="35">
        <v>387797.11599999998</v>
      </c>
      <c r="D375" s="35">
        <v>308.20600000000002</v>
      </c>
      <c r="E375" s="32" t="s">
        <v>3174</v>
      </c>
      <c r="F375" s="32" t="s">
        <v>3175</v>
      </c>
      <c r="G375" s="35">
        <v>275.221</v>
      </c>
      <c r="H375" s="32" t="s">
        <v>64</v>
      </c>
    </row>
    <row r="376" spans="1:8" x14ac:dyDescent="0.25">
      <c r="A376" s="32" t="s">
        <v>3176</v>
      </c>
      <c r="B376" s="35">
        <v>4754236.4539999999</v>
      </c>
      <c r="C376" s="35">
        <v>497696.97499999998</v>
      </c>
      <c r="D376" s="35">
        <v>482.21300000000002</v>
      </c>
      <c r="E376" s="32" t="s">
        <v>3177</v>
      </c>
      <c r="F376" s="32" t="s">
        <v>3178</v>
      </c>
      <c r="G376" s="35">
        <v>450.76</v>
      </c>
      <c r="H376" s="32" t="s">
        <v>61</v>
      </c>
    </row>
    <row r="377" spans="1:8" x14ac:dyDescent="0.25">
      <c r="A377" s="32" t="s">
        <v>3179</v>
      </c>
      <c r="B377" s="35">
        <v>4731722.4630000005</v>
      </c>
      <c r="C377" s="35">
        <v>484457.83500000002</v>
      </c>
      <c r="D377" s="35">
        <v>429.88600000000002</v>
      </c>
      <c r="E377" s="32" t="s">
        <v>3180</v>
      </c>
      <c r="F377" s="32" t="s">
        <v>3181</v>
      </c>
      <c r="G377" s="35">
        <v>398.52300000000002</v>
      </c>
      <c r="H377" s="32" t="s">
        <v>61</v>
      </c>
    </row>
    <row r="378" spans="1:8" x14ac:dyDescent="0.25">
      <c r="A378" s="32" t="s">
        <v>3182</v>
      </c>
      <c r="B378" s="35">
        <v>4698441.665</v>
      </c>
      <c r="C378" s="35">
        <v>503395.61599999998</v>
      </c>
      <c r="D378" s="35">
        <v>397.47</v>
      </c>
      <c r="E378" s="32" t="s">
        <v>3183</v>
      </c>
      <c r="F378" s="32" t="s">
        <v>3184</v>
      </c>
      <c r="G378" s="35">
        <v>366.80200000000002</v>
      </c>
      <c r="H378" s="32" t="s">
        <v>58</v>
      </c>
    </row>
    <row r="379" spans="1:8" x14ac:dyDescent="0.25">
      <c r="A379" s="32" t="s">
        <v>3185</v>
      </c>
      <c r="B379" s="35">
        <v>4744651.8650000002</v>
      </c>
      <c r="C379" s="35">
        <v>438253.51699999999</v>
      </c>
      <c r="D379" s="35">
        <v>470.56</v>
      </c>
      <c r="E379" s="32" t="s">
        <v>3186</v>
      </c>
      <c r="F379" s="32" t="s">
        <v>3187</v>
      </c>
      <c r="G379" s="35">
        <v>438.29300000000001</v>
      </c>
      <c r="H379" s="32" t="s">
        <v>63</v>
      </c>
    </row>
    <row r="380" spans="1:8" x14ac:dyDescent="0.25">
      <c r="A380" s="32" t="s">
        <v>3188</v>
      </c>
      <c r="B380" s="35">
        <v>4751739.7249999996</v>
      </c>
      <c r="C380" s="35">
        <v>518185.73300000001</v>
      </c>
      <c r="D380" s="35">
        <v>210.81800000000001</v>
      </c>
      <c r="E380" s="32" t="s">
        <v>3189</v>
      </c>
      <c r="F380" s="32" t="s">
        <v>3190</v>
      </c>
      <c r="G380" s="35">
        <v>179.59899999999999</v>
      </c>
      <c r="H380" s="32" t="s">
        <v>40</v>
      </c>
    </row>
    <row r="381" spans="1:8" x14ac:dyDescent="0.25">
      <c r="A381" s="32" t="s">
        <v>3191</v>
      </c>
      <c r="B381" s="35">
        <v>4710903.2220000001</v>
      </c>
      <c r="C381" s="35">
        <v>515291.33399999997</v>
      </c>
      <c r="D381" s="35">
        <v>404.642</v>
      </c>
      <c r="E381" s="32" t="s">
        <v>3192</v>
      </c>
      <c r="F381" s="32" t="s">
        <v>3193</v>
      </c>
      <c r="G381" s="35">
        <v>373.95800000000003</v>
      </c>
      <c r="H381" s="32" t="s">
        <v>59</v>
      </c>
    </row>
    <row r="382" spans="1:8" x14ac:dyDescent="0.25">
      <c r="A382" s="32" t="s">
        <v>3194</v>
      </c>
      <c r="B382" s="35">
        <v>4738294.1119999997</v>
      </c>
      <c r="C382" s="35">
        <v>520108.92599999998</v>
      </c>
      <c r="D382" s="35">
        <v>406.5</v>
      </c>
      <c r="E382" s="32" t="s">
        <v>3195</v>
      </c>
      <c r="F382" s="32" t="s">
        <v>3196</v>
      </c>
      <c r="G382" s="35">
        <v>375.44799999999998</v>
      </c>
      <c r="H382" s="32" t="s">
        <v>40</v>
      </c>
    </row>
    <row r="383" spans="1:8" x14ac:dyDescent="0.25">
      <c r="A383" s="32" t="s">
        <v>3197</v>
      </c>
      <c r="B383" s="35">
        <v>4734355.2649999997</v>
      </c>
      <c r="C383" s="35">
        <v>538271.63100000005</v>
      </c>
      <c r="D383" s="35">
        <v>359.04300000000001</v>
      </c>
      <c r="E383" s="32" t="s">
        <v>3198</v>
      </c>
      <c r="F383" s="32" t="s">
        <v>3199</v>
      </c>
      <c r="G383" s="35">
        <v>328.18299999999999</v>
      </c>
      <c r="H383" s="32" t="s">
        <v>40</v>
      </c>
    </row>
    <row r="384" spans="1:8" x14ac:dyDescent="0.25">
      <c r="A384" s="32" t="s">
        <v>3200</v>
      </c>
      <c r="B384" s="35">
        <v>4749814.4939999999</v>
      </c>
      <c r="C384" s="35">
        <v>534682.00600000005</v>
      </c>
      <c r="D384" s="35">
        <v>134.191</v>
      </c>
      <c r="E384" s="32" t="s">
        <v>3201</v>
      </c>
      <c r="F384" s="32" t="s">
        <v>3202</v>
      </c>
      <c r="G384" s="35">
        <v>103.086</v>
      </c>
      <c r="H384" s="32" t="s">
        <v>40</v>
      </c>
    </row>
    <row r="385" spans="1:8" x14ac:dyDescent="0.25">
      <c r="A385" s="32" t="s">
        <v>3203</v>
      </c>
      <c r="B385" s="35">
        <v>4710217.2450000001</v>
      </c>
      <c r="C385" s="35">
        <v>548287.54200000002</v>
      </c>
      <c r="D385" s="35">
        <v>221.12899999999999</v>
      </c>
      <c r="E385" s="32" t="s">
        <v>3204</v>
      </c>
      <c r="F385" s="32" t="s">
        <v>3205</v>
      </c>
      <c r="G385" s="35">
        <v>190.70500000000001</v>
      </c>
      <c r="H385" s="32" t="s">
        <v>58</v>
      </c>
    </row>
    <row r="386" spans="1:8" x14ac:dyDescent="0.25">
      <c r="A386" s="32" t="s">
        <v>3206</v>
      </c>
      <c r="B386" s="35">
        <v>4698897.8269999996</v>
      </c>
      <c r="C386" s="35">
        <v>565569.25699999998</v>
      </c>
      <c r="D386" s="35">
        <v>256.38600000000002</v>
      </c>
      <c r="E386" s="32" t="s">
        <v>3207</v>
      </c>
      <c r="F386" s="32" t="s">
        <v>3208</v>
      </c>
      <c r="G386" s="35">
        <v>225.911</v>
      </c>
      <c r="H386" s="32" t="s">
        <v>2933</v>
      </c>
    </row>
    <row r="387" spans="1:8" x14ac:dyDescent="0.25">
      <c r="A387" s="32" t="s">
        <v>3209</v>
      </c>
      <c r="B387" s="35">
        <v>4719472.8140000002</v>
      </c>
      <c r="C387" s="35">
        <v>569992.37300000002</v>
      </c>
      <c r="D387" s="35">
        <v>305.08300000000003</v>
      </c>
      <c r="E387" s="32" t="s">
        <v>3210</v>
      </c>
      <c r="F387" s="32" t="s">
        <v>3211</v>
      </c>
      <c r="G387" s="35">
        <v>274.28800000000001</v>
      </c>
      <c r="H387" s="32" t="s">
        <v>63</v>
      </c>
    </row>
    <row r="388" spans="1:8" x14ac:dyDescent="0.25">
      <c r="A388" s="32" t="s">
        <v>3212</v>
      </c>
      <c r="B388" s="35">
        <v>4736700.7929999996</v>
      </c>
      <c r="C388" s="35">
        <v>577142.95400000003</v>
      </c>
      <c r="D388" s="35">
        <v>125.584</v>
      </c>
      <c r="E388" s="32" t="s">
        <v>3213</v>
      </c>
      <c r="F388" s="32" t="s">
        <v>3214</v>
      </c>
      <c r="G388" s="35">
        <v>94.468000000000004</v>
      </c>
      <c r="H388" s="32" t="s">
        <v>40</v>
      </c>
    </row>
    <row r="389" spans="1:8" x14ac:dyDescent="0.25">
      <c r="A389" s="32" t="s">
        <v>3215</v>
      </c>
      <c r="B389" s="35">
        <v>4745671.8600000003</v>
      </c>
      <c r="C389" s="35">
        <v>565436.14899999998</v>
      </c>
      <c r="D389" s="35">
        <v>222.489</v>
      </c>
      <c r="E389" s="32" t="s">
        <v>3216</v>
      </c>
      <c r="F389" s="32" t="s">
        <v>3217</v>
      </c>
      <c r="G389" s="35">
        <v>191.566</v>
      </c>
      <c r="H389" s="32" t="s">
        <v>40</v>
      </c>
    </row>
    <row r="390" spans="1:8" x14ac:dyDescent="0.25">
      <c r="A390" s="32" t="s">
        <v>3218</v>
      </c>
      <c r="B390" s="35">
        <v>4714144.943</v>
      </c>
      <c r="C390" s="35">
        <v>585533.33900000004</v>
      </c>
      <c r="D390" s="35">
        <v>196.29599999999999</v>
      </c>
      <c r="E390" s="32" t="s">
        <v>3219</v>
      </c>
      <c r="F390" s="32" t="s">
        <v>3220</v>
      </c>
      <c r="G390" s="35">
        <v>165.167</v>
      </c>
      <c r="H390" s="32" t="s">
        <v>63</v>
      </c>
    </row>
    <row r="391" spans="1:8" x14ac:dyDescent="0.25">
      <c r="A391" s="32" t="s">
        <v>3221</v>
      </c>
      <c r="B391" s="35">
        <v>4702144.6189999999</v>
      </c>
      <c r="C391" s="35">
        <v>597323.07799999998</v>
      </c>
      <c r="D391" s="35">
        <v>72.498000000000005</v>
      </c>
      <c r="E391" s="32" t="s">
        <v>3222</v>
      </c>
      <c r="F391" s="32" t="s">
        <v>3223</v>
      </c>
      <c r="G391" s="35">
        <v>41.067</v>
      </c>
      <c r="H391" s="32" t="s">
        <v>468</v>
      </c>
    </row>
    <row r="392" spans="1:8" x14ac:dyDescent="0.25">
      <c r="A392" s="32" t="s">
        <v>3224</v>
      </c>
      <c r="B392" s="35">
        <v>4715689.8459999999</v>
      </c>
      <c r="C392" s="35">
        <v>606844.91899999999</v>
      </c>
      <c r="D392" s="35">
        <v>106.73399999999999</v>
      </c>
      <c r="E392" s="32" t="s">
        <v>3225</v>
      </c>
      <c r="F392" s="32" t="s">
        <v>3226</v>
      </c>
      <c r="G392" s="35">
        <v>75.38</v>
      </c>
      <c r="H392" s="32" t="s">
        <v>63</v>
      </c>
    </row>
    <row r="393" spans="1:8" x14ac:dyDescent="0.25">
      <c r="A393" s="32" t="s">
        <v>3227</v>
      </c>
      <c r="B393" s="35">
        <v>4735407.8669999996</v>
      </c>
      <c r="C393" s="35">
        <v>601708.18599999999</v>
      </c>
      <c r="D393" s="35">
        <v>93.218000000000004</v>
      </c>
      <c r="E393" s="32" t="s">
        <v>3228</v>
      </c>
      <c r="F393" s="32" t="s">
        <v>3229</v>
      </c>
      <c r="G393" s="35">
        <v>61.884</v>
      </c>
      <c r="H393" s="32" t="s">
        <v>1054</v>
      </c>
    </row>
    <row r="394" spans="1:8" x14ac:dyDescent="0.25">
      <c r="A394" s="32" t="s">
        <v>3230</v>
      </c>
      <c r="B394" s="35">
        <v>4754685.13</v>
      </c>
      <c r="C394" s="35">
        <v>598512.85600000003</v>
      </c>
      <c r="D394" s="35">
        <v>56.713000000000001</v>
      </c>
      <c r="E394" s="32" t="s">
        <v>3231</v>
      </c>
      <c r="F394" s="32" t="s">
        <v>3232</v>
      </c>
      <c r="G394" s="35">
        <v>25.664000000000001</v>
      </c>
      <c r="H394" s="32" t="s">
        <v>40</v>
      </c>
    </row>
    <row r="395" spans="1:8" x14ac:dyDescent="0.25">
      <c r="A395" s="32" t="s">
        <v>3233</v>
      </c>
      <c r="B395" s="35">
        <v>4750299.5930000003</v>
      </c>
      <c r="C395" s="35">
        <v>615383.103</v>
      </c>
      <c r="D395" s="35">
        <v>92.763999999999996</v>
      </c>
      <c r="E395" s="32" t="s">
        <v>3234</v>
      </c>
      <c r="F395" s="32" t="s">
        <v>3235</v>
      </c>
      <c r="G395" s="35">
        <v>61.771999999999998</v>
      </c>
      <c r="H395" s="32" t="s">
        <v>40</v>
      </c>
    </row>
    <row r="396" spans="1:8" x14ac:dyDescent="0.25">
      <c r="A396" s="32" t="s">
        <v>3236</v>
      </c>
      <c r="B396" s="35">
        <v>4746852.0420000004</v>
      </c>
      <c r="C396" s="35">
        <v>636616.75899999996</v>
      </c>
      <c r="D396" s="35">
        <v>147.70599999999999</v>
      </c>
      <c r="E396" s="32" t="s">
        <v>3237</v>
      </c>
      <c r="F396" s="32" t="s">
        <v>3238</v>
      </c>
      <c r="G396" s="35">
        <v>117.399</v>
      </c>
      <c r="H396" s="32" t="s">
        <v>58</v>
      </c>
    </row>
    <row r="397" spans="1:8" x14ac:dyDescent="0.25">
      <c r="A397" s="32" t="s">
        <v>3239</v>
      </c>
      <c r="B397" s="35">
        <v>4734031.2319999998</v>
      </c>
      <c r="C397" s="35">
        <v>617303.96699999995</v>
      </c>
      <c r="D397" s="35">
        <v>155.43100000000001</v>
      </c>
      <c r="E397" s="32" t="s">
        <v>3240</v>
      </c>
      <c r="F397" s="32" t="s">
        <v>3241</v>
      </c>
      <c r="G397" s="35">
        <v>124.40900000000001</v>
      </c>
      <c r="H397" s="32" t="s">
        <v>59</v>
      </c>
    </row>
    <row r="398" spans="1:8" x14ac:dyDescent="0.25">
      <c r="A398" s="32" t="s">
        <v>3242</v>
      </c>
      <c r="B398" s="35">
        <v>4727910.6849999996</v>
      </c>
      <c r="C398" s="35">
        <v>633574.80599999998</v>
      </c>
      <c r="D398" s="35">
        <v>254.82900000000001</v>
      </c>
      <c r="E398" s="32" t="s">
        <v>3243</v>
      </c>
      <c r="F398" s="32" t="s">
        <v>3244</v>
      </c>
      <c r="G398" s="35">
        <v>224.494</v>
      </c>
      <c r="H398" s="32" t="s">
        <v>64</v>
      </c>
    </row>
    <row r="399" spans="1:8" x14ac:dyDescent="0.25">
      <c r="A399" s="32" t="s">
        <v>3245</v>
      </c>
      <c r="B399" s="35">
        <v>4702562.9400000004</v>
      </c>
      <c r="C399" s="35">
        <v>631587.00699999998</v>
      </c>
      <c r="D399" s="35">
        <v>210.91800000000001</v>
      </c>
      <c r="E399" s="32" t="s">
        <v>3246</v>
      </c>
      <c r="F399" s="32" t="s">
        <v>3247</v>
      </c>
      <c r="G399" s="35">
        <v>180.404</v>
      </c>
      <c r="H399" s="32" t="s">
        <v>58</v>
      </c>
    </row>
    <row r="400" spans="1:8" x14ac:dyDescent="0.25">
      <c r="A400" s="32" t="s">
        <v>3248</v>
      </c>
      <c r="B400" s="35">
        <v>4697190.9160000002</v>
      </c>
      <c r="C400" s="35">
        <v>613911.19999999995</v>
      </c>
      <c r="D400" s="35">
        <v>93.873000000000005</v>
      </c>
      <c r="E400" s="32" t="s">
        <v>3249</v>
      </c>
      <c r="F400" s="32" t="s">
        <v>3250</v>
      </c>
      <c r="G400" s="35">
        <v>62.600999999999999</v>
      </c>
      <c r="H400" s="32" t="s">
        <v>58</v>
      </c>
    </row>
    <row r="401" spans="1:8" x14ac:dyDescent="0.25">
      <c r="A401" s="32" t="s">
        <v>3251</v>
      </c>
      <c r="B401" s="35">
        <v>4727950.4620000003</v>
      </c>
      <c r="C401" s="35">
        <v>534564.07200000004</v>
      </c>
      <c r="D401" s="35">
        <v>362.56200000000001</v>
      </c>
      <c r="E401" s="32" t="s">
        <v>3252</v>
      </c>
      <c r="F401" s="32" t="s">
        <v>3253</v>
      </c>
      <c r="G401" s="35">
        <v>331.76799999999997</v>
      </c>
      <c r="H401" s="32" t="s">
        <v>58</v>
      </c>
    </row>
    <row r="402" spans="1:8" x14ac:dyDescent="0.25">
      <c r="A402" s="32" t="s">
        <v>3254</v>
      </c>
      <c r="B402" s="35">
        <v>4719177.1220000004</v>
      </c>
      <c r="C402" s="35">
        <v>543644.94299999997</v>
      </c>
      <c r="D402" s="35">
        <v>522.05999999999995</v>
      </c>
      <c r="E402" s="32" t="s">
        <v>3255</v>
      </c>
      <c r="F402" s="32" t="s">
        <v>3256</v>
      </c>
      <c r="G402" s="35">
        <v>491.51</v>
      </c>
      <c r="H402" s="32" t="s">
        <v>61</v>
      </c>
    </row>
    <row r="403" spans="1:8" x14ac:dyDescent="0.25">
      <c r="A403" s="32" t="s">
        <v>3257</v>
      </c>
      <c r="B403" s="35">
        <v>4732235.8229999999</v>
      </c>
      <c r="C403" s="35">
        <v>505842.44799999997</v>
      </c>
      <c r="D403" s="35">
        <v>441.28</v>
      </c>
      <c r="E403" s="32" t="s">
        <v>3258</v>
      </c>
      <c r="F403" s="32" t="s">
        <v>3259</v>
      </c>
      <c r="G403" s="35">
        <v>410.108</v>
      </c>
      <c r="H403" s="32" t="s">
        <v>61</v>
      </c>
    </row>
    <row r="404" spans="1:8" x14ac:dyDescent="0.25">
      <c r="A404" s="32" t="s">
        <v>3260</v>
      </c>
      <c r="B404" s="35">
        <v>4708213.7209999999</v>
      </c>
      <c r="C404" s="35">
        <v>538135.59499999997</v>
      </c>
      <c r="D404" s="35">
        <v>616.81200000000001</v>
      </c>
      <c r="E404" s="32" t="s">
        <v>3261</v>
      </c>
      <c r="F404" s="32" t="s">
        <v>3262</v>
      </c>
      <c r="G404" s="35">
        <v>586.53800000000001</v>
      </c>
      <c r="H404" s="32" t="s">
        <v>64</v>
      </c>
    </row>
    <row r="405" spans="1:8" x14ac:dyDescent="0.25">
      <c r="A405" s="32" t="s">
        <v>3263</v>
      </c>
      <c r="B405" s="35">
        <v>4707144.8059999999</v>
      </c>
      <c r="C405" s="35">
        <v>521064.91100000002</v>
      </c>
      <c r="D405" s="35">
        <v>420.35899999999998</v>
      </c>
      <c r="E405" s="32" t="s">
        <v>3264</v>
      </c>
      <c r="F405" s="32" t="s">
        <v>3265</v>
      </c>
      <c r="G405" s="35">
        <v>389.87599999999998</v>
      </c>
      <c r="H405" s="32" t="s">
        <v>64</v>
      </c>
    </row>
    <row r="406" spans="1:8" x14ac:dyDescent="0.25">
      <c r="A406" s="32" t="s">
        <v>3266</v>
      </c>
      <c r="B406" s="35">
        <v>4721038.6979999999</v>
      </c>
      <c r="C406" s="35">
        <v>599789.23699999996</v>
      </c>
      <c r="D406" s="35">
        <v>60.512999999999998</v>
      </c>
      <c r="E406" s="32" t="s">
        <v>3267</v>
      </c>
      <c r="F406" s="32" t="s">
        <v>3268</v>
      </c>
      <c r="G406" s="35">
        <v>29.114999999999998</v>
      </c>
      <c r="H406" s="32" t="s">
        <v>65</v>
      </c>
    </row>
    <row r="407" spans="1:8" x14ac:dyDescent="0.25">
      <c r="A407" s="32" t="s">
        <v>3269</v>
      </c>
      <c r="B407" s="35">
        <v>4706629.0609999998</v>
      </c>
      <c r="C407" s="35">
        <v>565387.65</v>
      </c>
      <c r="D407" s="35">
        <v>556.851</v>
      </c>
      <c r="E407" s="32" t="s">
        <v>3270</v>
      </c>
      <c r="F407" s="32" t="s">
        <v>3271</v>
      </c>
      <c r="G407" s="35">
        <v>526.40599999999995</v>
      </c>
      <c r="H407" s="32" t="s">
        <v>64</v>
      </c>
    </row>
    <row r="408" spans="1:8" x14ac:dyDescent="0.25">
      <c r="A408" s="32" t="s">
        <v>3272</v>
      </c>
      <c r="B408" s="35">
        <v>4702946.5149999997</v>
      </c>
      <c r="C408" s="35">
        <v>552604.43700000003</v>
      </c>
      <c r="D408" s="35">
        <v>568.20799999999997</v>
      </c>
      <c r="E408" s="32" t="s">
        <v>3273</v>
      </c>
      <c r="F408" s="32" t="s">
        <v>3274</v>
      </c>
      <c r="G408" s="35">
        <v>537.98</v>
      </c>
      <c r="H408" s="32" t="s">
        <v>64</v>
      </c>
    </row>
    <row r="409" spans="1:8" x14ac:dyDescent="0.25">
      <c r="A409" s="32" t="s">
        <v>3275</v>
      </c>
      <c r="B409" s="35">
        <v>4716860.693</v>
      </c>
      <c r="C409" s="35">
        <v>633853.03599999996</v>
      </c>
      <c r="D409" s="35">
        <v>333.387</v>
      </c>
      <c r="E409" s="32" t="s">
        <v>3276</v>
      </c>
      <c r="F409" s="32" t="s">
        <v>3277</v>
      </c>
      <c r="G409" s="35">
        <v>303.04599999999999</v>
      </c>
      <c r="H409" s="32" t="s">
        <v>58</v>
      </c>
    </row>
    <row r="410" spans="1:8" x14ac:dyDescent="0.25">
      <c r="A410" s="32" t="s">
        <v>3278</v>
      </c>
      <c r="B410" s="35">
        <v>4733225.18</v>
      </c>
      <c r="C410" s="35">
        <v>566554.38199999998</v>
      </c>
      <c r="D410" s="35">
        <v>260.00400000000002</v>
      </c>
      <c r="E410" s="32" t="s">
        <v>3279</v>
      </c>
      <c r="F410" s="32" t="s">
        <v>3280</v>
      </c>
      <c r="G410" s="35">
        <v>229.08500000000001</v>
      </c>
      <c r="H410" s="32" t="s">
        <v>59</v>
      </c>
    </row>
    <row r="411" spans="1:8" x14ac:dyDescent="0.25">
      <c r="A411" s="32" t="s">
        <v>3281</v>
      </c>
      <c r="B411" s="35">
        <v>4745131.3619999997</v>
      </c>
      <c r="C411" s="35">
        <v>554234.16299999994</v>
      </c>
      <c r="D411" s="35">
        <v>325.43599999999998</v>
      </c>
      <c r="E411" s="32" t="s">
        <v>3282</v>
      </c>
      <c r="F411" s="32" t="s">
        <v>3283</v>
      </c>
      <c r="G411" s="35">
        <v>294.50599999999997</v>
      </c>
      <c r="H411" s="32" t="s">
        <v>40</v>
      </c>
    </row>
    <row r="412" spans="1:8" x14ac:dyDescent="0.25">
      <c r="A412" s="32" t="s">
        <v>3284</v>
      </c>
      <c r="B412" s="35">
        <v>4733296.51</v>
      </c>
      <c r="C412" s="35">
        <v>555108.63600000006</v>
      </c>
      <c r="D412" s="35">
        <v>186.178</v>
      </c>
      <c r="E412" s="32" t="s">
        <v>3285</v>
      </c>
      <c r="F412" s="32" t="s">
        <v>3286</v>
      </c>
      <c r="G412" s="35">
        <v>155.273</v>
      </c>
      <c r="H412" s="32" t="s">
        <v>58</v>
      </c>
    </row>
    <row r="413" spans="1:8" x14ac:dyDescent="0.25">
      <c r="A413" s="32" t="s">
        <v>3287</v>
      </c>
      <c r="B413" s="35">
        <v>4739102.1320000002</v>
      </c>
      <c r="C413" s="35">
        <v>549148.07799999998</v>
      </c>
      <c r="D413" s="35">
        <v>333.21300000000002</v>
      </c>
      <c r="E413" s="32" t="s">
        <v>3288</v>
      </c>
      <c r="F413" s="32" t="s">
        <v>3289</v>
      </c>
      <c r="G413" s="35">
        <v>302.30799999999999</v>
      </c>
      <c r="H413" s="32" t="s">
        <v>40</v>
      </c>
    </row>
    <row r="414" spans="1:8" x14ac:dyDescent="0.25">
      <c r="A414" s="32" t="s">
        <v>3290</v>
      </c>
      <c r="B414" s="35">
        <v>4747031.8250000002</v>
      </c>
      <c r="C414" s="35">
        <v>532035.451</v>
      </c>
      <c r="D414" s="35">
        <v>204.852</v>
      </c>
      <c r="E414" s="32" t="s">
        <v>3291</v>
      </c>
      <c r="F414" s="32" t="s">
        <v>3292</v>
      </c>
      <c r="G414" s="35">
        <v>173.74199999999999</v>
      </c>
      <c r="H414" s="32" t="s">
        <v>40</v>
      </c>
    </row>
    <row r="415" spans="1:8" x14ac:dyDescent="0.25">
      <c r="A415" s="32" t="s">
        <v>3293</v>
      </c>
      <c r="B415" s="35">
        <v>4698401.6239999998</v>
      </c>
      <c r="C415" s="35">
        <v>526230.16299999994</v>
      </c>
      <c r="D415" s="35">
        <v>542.29200000000003</v>
      </c>
      <c r="E415" s="32" t="s">
        <v>3294</v>
      </c>
      <c r="F415" s="32" t="s">
        <v>3295</v>
      </c>
      <c r="G415" s="35">
        <v>512.14400000000001</v>
      </c>
      <c r="H415" s="32" t="s">
        <v>64</v>
      </c>
    </row>
    <row r="416" spans="1:8" x14ac:dyDescent="0.25">
      <c r="A416" s="32" t="s">
        <v>3296</v>
      </c>
      <c r="B416" s="35">
        <v>4741830.22</v>
      </c>
      <c r="C416" s="35">
        <v>510064.55599999998</v>
      </c>
      <c r="D416" s="35">
        <v>383.50099999999998</v>
      </c>
      <c r="E416" s="32" t="s">
        <v>3297</v>
      </c>
      <c r="F416" s="32" t="s">
        <v>3298</v>
      </c>
      <c r="G416" s="35">
        <v>352.28500000000003</v>
      </c>
      <c r="H416" s="32" t="s">
        <v>58</v>
      </c>
    </row>
    <row r="417" spans="1:8" x14ac:dyDescent="0.25">
      <c r="A417" s="32" t="s">
        <v>3299</v>
      </c>
      <c r="B417" s="35">
        <v>4719710.193</v>
      </c>
      <c r="C417" s="35">
        <v>520909.04700000002</v>
      </c>
      <c r="D417" s="35">
        <v>489.90600000000001</v>
      </c>
      <c r="E417" s="32" t="s">
        <v>3300</v>
      </c>
      <c r="F417" s="32" t="s">
        <v>3301</v>
      </c>
      <c r="G417" s="35">
        <v>459.16899999999998</v>
      </c>
      <c r="H417" s="32" t="s">
        <v>61</v>
      </c>
    </row>
    <row r="418" spans="1:8" x14ac:dyDescent="0.25">
      <c r="A418" s="32" t="s">
        <v>3302</v>
      </c>
      <c r="B418" s="35">
        <v>4725461.125</v>
      </c>
      <c r="C418" s="35">
        <v>510809.57500000001</v>
      </c>
      <c r="D418" s="35">
        <v>388.39400000000001</v>
      </c>
      <c r="E418" s="32" t="s">
        <v>3303</v>
      </c>
      <c r="F418" s="32" t="s">
        <v>3304</v>
      </c>
      <c r="G418" s="35">
        <v>357.358</v>
      </c>
      <c r="H418" s="32" t="s">
        <v>58</v>
      </c>
    </row>
    <row r="419" spans="1:8" x14ac:dyDescent="0.25">
      <c r="A419" s="32" t="s">
        <v>3305</v>
      </c>
      <c r="B419" s="35">
        <v>4714446.0470000003</v>
      </c>
      <c r="C419" s="35">
        <v>533910.59600000002</v>
      </c>
      <c r="D419" s="35">
        <v>636.27499999999998</v>
      </c>
      <c r="E419" s="32" t="s">
        <v>3306</v>
      </c>
      <c r="F419" s="32" t="s">
        <v>3307</v>
      </c>
      <c r="G419" s="35">
        <v>605.85799999999995</v>
      </c>
      <c r="H419" s="32" t="s">
        <v>64</v>
      </c>
    </row>
    <row r="420" spans="1:8" x14ac:dyDescent="0.25">
      <c r="A420" s="32" t="s">
        <v>3308</v>
      </c>
      <c r="B420" s="35">
        <v>4695747.1310000001</v>
      </c>
      <c r="C420" s="35">
        <v>539376.82200000004</v>
      </c>
      <c r="D420" s="35">
        <v>616.673</v>
      </c>
      <c r="E420" s="32" t="s">
        <v>3309</v>
      </c>
      <c r="F420" s="32" t="s">
        <v>3310</v>
      </c>
      <c r="G420" s="35">
        <v>586.66200000000003</v>
      </c>
      <c r="H420" s="32" t="s">
        <v>64</v>
      </c>
    </row>
    <row r="421" spans="1:8" x14ac:dyDescent="0.25">
      <c r="A421" s="32" t="s">
        <v>3311</v>
      </c>
      <c r="B421" s="35">
        <v>4728291.1490000002</v>
      </c>
      <c r="C421" s="35">
        <v>554481.43999999994</v>
      </c>
      <c r="D421" s="35">
        <v>192.70500000000001</v>
      </c>
      <c r="E421" s="32" t="s">
        <v>3312</v>
      </c>
      <c r="F421" s="32" t="s">
        <v>3313</v>
      </c>
      <c r="G421" s="35">
        <v>161.86199999999999</v>
      </c>
      <c r="H421" s="32" t="s">
        <v>64</v>
      </c>
    </row>
    <row r="422" spans="1:8" x14ac:dyDescent="0.25">
      <c r="A422" s="32" t="s">
        <v>3314</v>
      </c>
      <c r="B422" s="35">
        <v>4743488.5199999996</v>
      </c>
      <c r="C422" s="35">
        <v>623816.12</v>
      </c>
      <c r="D422" s="35">
        <v>176.239</v>
      </c>
      <c r="E422" s="32" t="s">
        <v>3315</v>
      </c>
      <c r="F422" s="32" t="s">
        <v>3316</v>
      </c>
      <c r="G422" s="35">
        <v>145.45099999999999</v>
      </c>
      <c r="H422" s="32" t="s">
        <v>58</v>
      </c>
    </row>
    <row r="423" spans="1:8" x14ac:dyDescent="0.25">
      <c r="A423" s="32" t="s">
        <v>3317</v>
      </c>
      <c r="B423" s="35">
        <v>4716971.5159999998</v>
      </c>
      <c r="C423" s="35">
        <v>622384.13800000004</v>
      </c>
      <c r="D423" s="35">
        <v>272.72699999999998</v>
      </c>
      <c r="E423" s="32" t="s">
        <v>3318</v>
      </c>
      <c r="F423" s="32" t="s">
        <v>3319</v>
      </c>
      <c r="G423" s="35">
        <v>241.864</v>
      </c>
      <c r="H423" s="32" t="s">
        <v>58</v>
      </c>
    </row>
    <row r="424" spans="1:8" x14ac:dyDescent="0.25">
      <c r="A424" s="32" t="s">
        <v>3320</v>
      </c>
      <c r="B424" s="35">
        <v>4969327.3269999996</v>
      </c>
      <c r="C424" s="35">
        <v>523923.32500000001</v>
      </c>
      <c r="D424" s="35">
        <v>77.385999999999996</v>
      </c>
      <c r="E424" s="32" t="s">
        <v>3321</v>
      </c>
      <c r="F424" s="32" t="s">
        <v>3322</v>
      </c>
      <c r="G424" s="35">
        <v>47.000999999999998</v>
      </c>
      <c r="H424" s="32" t="s">
        <v>58</v>
      </c>
    </row>
    <row r="425" spans="1:8" x14ac:dyDescent="0.25">
      <c r="A425" s="32" t="s">
        <v>3323</v>
      </c>
      <c r="B425" s="35">
        <v>4969360.2300000004</v>
      </c>
      <c r="C425" s="35">
        <v>523912.69500000001</v>
      </c>
      <c r="D425" s="35">
        <v>77.266999999999996</v>
      </c>
      <c r="E425" s="32" t="s">
        <v>3324</v>
      </c>
      <c r="F425" s="32" t="s">
        <v>3325</v>
      </c>
      <c r="G425" s="35">
        <v>46.881</v>
      </c>
      <c r="H425" s="32" t="s">
        <v>58</v>
      </c>
    </row>
    <row r="426" spans="1:8" x14ac:dyDescent="0.25">
      <c r="A426" s="32" t="s">
        <v>3326</v>
      </c>
      <c r="B426" s="35">
        <v>4955608.8660000004</v>
      </c>
      <c r="C426" s="35">
        <v>519361.679</v>
      </c>
      <c r="D426" s="35">
        <v>129.077</v>
      </c>
      <c r="E426" s="32" t="s">
        <v>3327</v>
      </c>
      <c r="F426" s="32" t="s">
        <v>3328</v>
      </c>
      <c r="G426" s="35">
        <v>98.671000000000006</v>
      </c>
      <c r="H426" s="32" t="s">
        <v>58</v>
      </c>
    </row>
    <row r="427" spans="1:8" x14ac:dyDescent="0.25">
      <c r="A427" s="32" t="s">
        <v>3329</v>
      </c>
      <c r="B427" s="35">
        <v>4981864.8940000003</v>
      </c>
      <c r="C427" s="35">
        <v>539880.72499999998</v>
      </c>
      <c r="D427" s="35">
        <v>57.518000000000001</v>
      </c>
      <c r="E427" s="32" t="s">
        <v>3330</v>
      </c>
      <c r="F427" s="32" t="s">
        <v>3331</v>
      </c>
      <c r="G427" s="35">
        <v>27.459</v>
      </c>
      <c r="H427" s="32" t="s">
        <v>40</v>
      </c>
    </row>
    <row r="428" spans="1:8" x14ac:dyDescent="0.25">
      <c r="A428" s="24" t="s">
        <v>2117</v>
      </c>
      <c r="B428" s="35">
        <v>4697554.4579999996</v>
      </c>
      <c r="C428" s="35">
        <v>400875.17700000003</v>
      </c>
      <c r="D428" s="35">
        <v>358.9</v>
      </c>
      <c r="E428" s="32" t="s">
        <v>2118</v>
      </c>
      <c r="F428" s="32" t="s">
        <v>2119</v>
      </c>
      <c r="G428" s="35">
        <v>326.18</v>
      </c>
      <c r="H428" s="32" t="s">
        <v>40</v>
      </c>
    </row>
    <row r="429" spans="1:8" x14ac:dyDescent="0.25">
      <c r="A429" s="24" t="s">
        <v>2120</v>
      </c>
      <c r="B429" s="35">
        <v>4705110.8099999996</v>
      </c>
      <c r="C429" s="35">
        <v>393356.85200000001</v>
      </c>
      <c r="D429" s="35">
        <v>332.63900000000001</v>
      </c>
      <c r="E429" s="32" t="s">
        <v>2121</v>
      </c>
      <c r="F429" s="32" t="s">
        <v>2122</v>
      </c>
      <c r="G429" s="35">
        <v>299.75299999999999</v>
      </c>
      <c r="H429" s="32" t="s">
        <v>59</v>
      </c>
    </row>
    <row r="430" spans="1:8" x14ac:dyDescent="0.25">
      <c r="A430" s="24" t="s">
        <v>2123</v>
      </c>
      <c r="B430" s="35">
        <v>4693389.6469999999</v>
      </c>
      <c r="C430" s="35">
        <v>497276.99200000003</v>
      </c>
      <c r="D430" s="35">
        <v>455.80700000000002</v>
      </c>
      <c r="E430" s="32" t="s">
        <v>2124</v>
      </c>
      <c r="F430" s="32" t="s">
        <v>2125</v>
      </c>
      <c r="G430" s="35">
        <v>425.13400000000001</v>
      </c>
      <c r="H430" s="32" t="s">
        <v>64</v>
      </c>
    </row>
    <row r="431" spans="1:8" x14ac:dyDescent="0.25">
      <c r="A431" s="24" t="s">
        <v>2126</v>
      </c>
      <c r="B431" s="35">
        <v>4704226.4809999997</v>
      </c>
      <c r="C431" s="35">
        <v>502177.51500000001</v>
      </c>
      <c r="D431" s="35">
        <v>341.86799999999999</v>
      </c>
      <c r="E431" s="32" t="s">
        <v>2127</v>
      </c>
      <c r="F431" s="32" t="s">
        <v>2128</v>
      </c>
      <c r="G431" s="35">
        <v>311.01100000000002</v>
      </c>
      <c r="H431" s="32" t="s">
        <v>64</v>
      </c>
    </row>
    <row r="432" spans="1:8" x14ac:dyDescent="0.25">
      <c r="A432" s="24" t="s">
        <v>2129</v>
      </c>
      <c r="B432" s="35">
        <v>4687278.6100000003</v>
      </c>
      <c r="C432" s="35">
        <v>500940.80499999999</v>
      </c>
      <c r="D432" s="35">
        <v>559.47299999999996</v>
      </c>
      <c r="E432" s="32" t="s">
        <v>2130</v>
      </c>
      <c r="F432" s="32" t="s">
        <v>2131</v>
      </c>
      <c r="G432" s="35">
        <v>529.11</v>
      </c>
      <c r="H432" s="32" t="s">
        <v>60</v>
      </c>
    </row>
    <row r="433" spans="1:8" x14ac:dyDescent="0.25">
      <c r="A433" s="24" t="s">
        <v>2132</v>
      </c>
      <c r="B433" s="35">
        <v>4695984.432</v>
      </c>
      <c r="C433" s="35">
        <v>422300.88</v>
      </c>
      <c r="D433" s="35">
        <v>324.827</v>
      </c>
      <c r="E433" s="32" t="s">
        <v>2133</v>
      </c>
      <c r="F433" s="32" t="s">
        <v>2134</v>
      </c>
      <c r="G433" s="35">
        <v>292.48</v>
      </c>
      <c r="H433" s="32" t="s">
        <v>58</v>
      </c>
    </row>
    <row r="434" spans="1:8" x14ac:dyDescent="0.25">
      <c r="A434" s="24" t="s">
        <v>2135</v>
      </c>
      <c r="B434" s="35">
        <v>4698947.6909999996</v>
      </c>
      <c r="C434" s="35">
        <v>491134.58100000001</v>
      </c>
      <c r="D434" s="35">
        <v>334.233</v>
      </c>
      <c r="E434" s="32" t="s">
        <v>2136</v>
      </c>
      <c r="F434" s="32" t="s">
        <v>2137</v>
      </c>
      <c r="G434" s="35">
        <v>303.23599999999999</v>
      </c>
      <c r="H434" s="32" t="s">
        <v>64</v>
      </c>
    </row>
    <row r="435" spans="1:8" x14ac:dyDescent="0.25">
      <c r="A435" s="24" t="s">
        <v>2138</v>
      </c>
      <c r="B435" s="35">
        <v>4676893.0870000003</v>
      </c>
      <c r="C435" s="35">
        <v>502927.17</v>
      </c>
      <c r="D435" s="35">
        <v>405.09399999999999</v>
      </c>
      <c r="E435" s="32" t="s">
        <v>2139</v>
      </c>
      <c r="F435" s="32" t="s">
        <v>2140</v>
      </c>
      <c r="G435" s="35">
        <v>374.99299999999999</v>
      </c>
      <c r="H435" s="32" t="s">
        <v>58</v>
      </c>
    </row>
    <row r="436" spans="1:8" x14ac:dyDescent="0.25">
      <c r="A436" s="24" t="s">
        <v>2141</v>
      </c>
      <c r="B436" s="35">
        <v>4701906.5039999997</v>
      </c>
      <c r="C436" s="35">
        <v>491567.90399999998</v>
      </c>
      <c r="D436" s="35">
        <v>337.01100000000002</v>
      </c>
      <c r="E436" s="32" t="s">
        <v>2142</v>
      </c>
      <c r="F436" s="32" t="s">
        <v>2143</v>
      </c>
      <c r="G436" s="35">
        <v>305.98200000000003</v>
      </c>
      <c r="H436" s="32" t="s">
        <v>58</v>
      </c>
    </row>
    <row r="437" spans="1:8" x14ac:dyDescent="0.25">
      <c r="A437" s="24" t="s">
        <v>2144</v>
      </c>
      <c r="B437" s="35">
        <v>4688413.2010000004</v>
      </c>
      <c r="C437" s="35">
        <v>499451.24300000002</v>
      </c>
      <c r="D437" s="35">
        <v>517.44299999999998</v>
      </c>
      <c r="E437" s="32" t="s">
        <v>2145</v>
      </c>
      <c r="F437" s="32" t="s">
        <v>2146</v>
      </c>
      <c r="G437" s="35">
        <v>486.995</v>
      </c>
      <c r="H437" s="32" t="s">
        <v>64</v>
      </c>
    </row>
    <row r="438" spans="1:8" x14ac:dyDescent="0.25">
      <c r="A438" s="24" t="s">
        <v>2147</v>
      </c>
      <c r="B438" s="35">
        <v>4683418.4620000003</v>
      </c>
      <c r="C438" s="35">
        <v>499877</v>
      </c>
      <c r="D438" s="35">
        <v>596.072</v>
      </c>
      <c r="E438" s="32" t="s">
        <v>2148</v>
      </c>
      <c r="F438" s="32" t="s">
        <v>2149</v>
      </c>
      <c r="G438" s="35">
        <v>565.779</v>
      </c>
      <c r="H438" s="32" t="s">
        <v>64</v>
      </c>
    </row>
    <row r="439" spans="1:8" x14ac:dyDescent="0.25">
      <c r="A439" s="24" t="s">
        <v>2156</v>
      </c>
      <c r="B439" s="35">
        <v>4691155.9790000003</v>
      </c>
      <c r="C439" s="35">
        <v>527559.66</v>
      </c>
      <c r="D439" s="35">
        <v>500.74700000000001</v>
      </c>
      <c r="E439" s="32" t="s">
        <v>2157</v>
      </c>
      <c r="F439" s="32" t="s">
        <v>2158</v>
      </c>
      <c r="G439" s="35">
        <v>470.803</v>
      </c>
      <c r="H439" s="32" t="s">
        <v>2159</v>
      </c>
    </row>
    <row r="440" spans="1:8" x14ac:dyDescent="0.25">
      <c r="A440" s="24" t="s">
        <v>2160</v>
      </c>
      <c r="B440" s="35">
        <v>4693852.7560000001</v>
      </c>
      <c r="C440" s="35">
        <v>601029.99399999995</v>
      </c>
      <c r="D440" s="35">
        <v>46.893999999999998</v>
      </c>
      <c r="E440" s="32" t="s">
        <v>2161</v>
      </c>
      <c r="F440" s="32" t="s">
        <v>2162</v>
      </c>
      <c r="G440" s="35">
        <v>15.404999999999999</v>
      </c>
      <c r="H440" s="32" t="s">
        <v>2163</v>
      </c>
    </row>
    <row r="441" spans="1:8" x14ac:dyDescent="0.25">
      <c r="A441" s="24" t="s">
        <v>2164</v>
      </c>
      <c r="B441" s="35">
        <v>4694734.0149999997</v>
      </c>
      <c r="C441" s="35">
        <v>630713.61499999999</v>
      </c>
      <c r="D441" s="35">
        <v>321.267</v>
      </c>
      <c r="E441" s="32" t="s">
        <v>2165</v>
      </c>
      <c r="F441" s="32" t="s">
        <v>2166</v>
      </c>
      <c r="G441" s="35">
        <v>290.779</v>
      </c>
      <c r="H441" s="32" t="s">
        <v>2167</v>
      </c>
    </row>
    <row r="442" spans="1:8" x14ac:dyDescent="0.25">
      <c r="A442" s="24" t="s">
        <v>2168</v>
      </c>
      <c r="B442" s="35">
        <v>4678213.716</v>
      </c>
      <c r="C442" s="35">
        <v>611235.77</v>
      </c>
      <c r="D442" s="35">
        <v>135.32499999999999</v>
      </c>
      <c r="E442" s="32" t="s">
        <v>2169</v>
      </c>
      <c r="F442" s="32" t="s">
        <v>2170</v>
      </c>
      <c r="G442" s="35">
        <v>104.033</v>
      </c>
      <c r="H442" s="32" t="s">
        <v>64</v>
      </c>
    </row>
    <row r="443" spans="1:8" x14ac:dyDescent="0.25">
      <c r="A443" s="24" t="s">
        <v>2171</v>
      </c>
      <c r="B443" s="35">
        <v>4678299.9349999996</v>
      </c>
      <c r="C443" s="35">
        <v>590146.5</v>
      </c>
      <c r="D443" s="35">
        <v>45.835999999999999</v>
      </c>
      <c r="E443" s="32" t="s">
        <v>2172</v>
      </c>
      <c r="F443" s="32" t="s">
        <v>2173</v>
      </c>
      <c r="G443" s="35">
        <v>14.403</v>
      </c>
      <c r="H443" s="32" t="s">
        <v>64</v>
      </c>
    </row>
    <row r="444" spans="1:8" x14ac:dyDescent="0.25">
      <c r="A444" s="24" t="s">
        <v>2174</v>
      </c>
      <c r="B444" s="35">
        <v>4685588.1869999999</v>
      </c>
      <c r="C444" s="35">
        <v>625816.21</v>
      </c>
      <c r="D444" s="35">
        <v>344.40199999999999</v>
      </c>
      <c r="E444" s="32" t="s">
        <v>2175</v>
      </c>
      <c r="F444" s="32" t="s">
        <v>2176</v>
      </c>
      <c r="G444" s="35">
        <v>313.762</v>
      </c>
      <c r="H444" s="32" t="s">
        <v>40</v>
      </c>
    </row>
    <row r="445" spans="1:8" x14ac:dyDescent="0.25">
      <c r="A445" s="24" t="s">
        <v>2177</v>
      </c>
      <c r="B445" s="35">
        <v>4669374.7850000001</v>
      </c>
      <c r="C445" s="35">
        <v>595230.74</v>
      </c>
      <c r="D445" s="35">
        <v>48.773000000000003</v>
      </c>
      <c r="E445" s="32" t="s">
        <v>2178</v>
      </c>
      <c r="F445" s="32" t="s">
        <v>2179</v>
      </c>
      <c r="G445" s="35">
        <v>17.21</v>
      </c>
      <c r="H445" s="32" t="s">
        <v>64</v>
      </c>
    </row>
    <row r="446" spans="1:8" x14ac:dyDescent="0.25">
      <c r="A446" s="24" t="s">
        <v>2180</v>
      </c>
      <c r="B446" s="35">
        <v>4670171.8140000002</v>
      </c>
      <c r="C446" s="35">
        <v>617044.00899999996</v>
      </c>
      <c r="D446" s="35">
        <v>194.06</v>
      </c>
      <c r="E446" s="32" t="s">
        <v>2181</v>
      </c>
      <c r="F446" s="32" t="s">
        <v>2182</v>
      </c>
      <c r="G446" s="35">
        <v>163.07</v>
      </c>
      <c r="H446" s="32" t="s">
        <v>40</v>
      </c>
    </row>
    <row r="447" spans="1:8" x14ac:dyDescent="0.25">
      <c r="A447" s="24" t="s">
        <v>2183</v>
      </c>
      <c r="B447" s="35">
        <v>4659912.4019999998</v>
      </c>
      <c r="C447" s="35">
        <v>597070.84100000001</v>
      </c>
      <c r="D447" s="35">
        <v>69.381</v>
      </c>
      <c r="E447" s="32" t="s">
        <v>2184</v>
      </c>
      <c r="F447" s="32" t="s">
        <v>2185</v>
      </c>
      <c r="G447" s="35">
        <v>37.826999999999998</v>
      </c>
      <c r="H447" s="32" t="s">
        <v>40</v>
      </c>
    </row>
    <row r="448" spans="1:8" x14ac:dyDescent="0.25">
      <c r="A448" s="24" t="s">
        <v>2186</v>
      </c>
      <c r="B448" s="35">
        <v>4955641.4639999997</v>
      </c>
      <c r="C448" s="35">
        <v>519329.71899999998</v>
      </c>
      <c r="D448" s="35">
        <v>128.66200000000001</v>
      </c>
      <c r="E448" s="32" t="s">
        <v>2187</v>
      </c>
      <c r="F448" s="32" t="s">
        <v>2188</v>
      </c>
      <c r="G448" s="35">
        <v>98.254999999999995</v>
      </c>
      <c r="H448" s="32" t="s">
        <v>58</v>
      </c>
    </row>
    <row r="449" spans="1:8" x14ac:dyDescent="0.25">
      <c r="A449" s="24" t="s">
        <v>2189</v>
      </c>
      <c r="B449" s="35">
        <v>4652738.4510000004</v>
      </c>
      <c r="C449" s="35">
        <v>616640.701</v>
      </c>
      <c r="D449" s="35">
        <v>166.708</v>
      </c>
      <c r="E449" s="32" t="s">
        <v>2190</v>
      </c>
      <c r="F449" s="32" t="s">
        <v>2191</v>
      </c>
      <c r="G449" s="35">
        <v>135.816</v>
      </c>
      <c r="H449" s="32" t="s">
        <v>64</v>
      </c>
    </row>
    <row r="450" spans="1:8" x14ac:dyDescent="0.25">
      <c r="A450" s="24" t="s">
        <v>2192</v>
      </c>
      <c r="B450" s="35">
        <v>4683196.5990000004</v>
      </c>
      <c r="C450" s="35">
        <v>508378.087</v>
      </c>
      <c r="D450" s="35">
        <v>427.34100000000001</v>
      </c>
      <c r="E450" s="32" t="s">
        <v>2193</v>
      </c>
      <c r="F450" s="32" t="s">
        <v>2194</v>
      </c>
      <c r="G450" s="35">
        <v>397.23</v>
      </c>
      <c r="H450" s="32" t="s">
        <v>64</v>
      </c>
    </row>
    <row r="451" spans="1:8" x14ac:dyDescent="0.25">
      <c r="A451" s="24" t="s">
        <v>2195</v>
      </c>
      <c r="B451" s="35">
        <v>4679432.1639999999</v>
      </c>
      <c r="C451" s="35">
        <v>506346.64199999999</v>
      </c>
      <c r="D451" s="35">
        <v>414.66899999999998</v>
      </c>
      <c r="E451" s="32" t="s">
        <v>2196</v>
      </c>
      <c r="F451" s="32" t="s">
        <v>2197</v>
      </c>
      <c r="G451" s="35">
        <v>384.59500000000003</v>
      </c>
      <c r="H451" s="32" t="s">
        <v>64</v>
      </c>
    </row>
    <row r="452" spans="1:8" x14ac:dyDescent="0.25">
      <c r="A452" s="24" t="s">
        <v>2198</v>
      </c>
      <c r="B452" s="35">
        <v>4678500.7319999998</v>
      </c>
      <c r="C452" s="35">
        <v>510560.86599999998</v>
      </c>
      <c r="D452" s="35">
        <v>448.83100000000002</v>
      </c>
      <c r="E452" s="32" t="s">
        <v>2199</v>
      </c>
      <c r="F452" s="32" t="s">
        <v>2200</v>
      </c>
      <c r="G452" s="35">
        <v>418.892</v>
      </c>
      <c r="H452" s="32" t="s">
        <v>58</v>
      </c>
    </row>
    <row r="453" spans="1:8" x14ac:dyDescent="0.25">
      <c r="A453" s="24" t="s">
        <v>2201</v>
      </c>
      <c r="B453" s="35">
        <v>4720943.1069999998</v>
      </c>
      <c r="C453" s="35">
        <v>537154.73499999999</v>
      </c>
      <c r="D453" s="35">
        <v>318.286</v>
      </c>
      <c r="E453" s="32" t="s">
        <v>2202</v>
      </c>
      <c r="F453" s="32" t="s">
        <v>2203</v>
      </c>
      <c r="G453" s="35">
        <v>287.654</v>
      </c>
      <c r="H453" s="32" t="s">
        <v>58</v>
      </c>
    </row>
    <row r="454" spans="1:8" x14ac:dyDescent="0.25">
      <c r="A454" s="24" t="s">
        <v>2204</v>
      </c>
      <c r="B454" s="35">
        <v>4683525.7889999999</v>
      </c>
      <c r="C454" s="35">
        <v>592699.72600000002</v>
      </c>
      <c r="D454" s="35">
        <v>81.843999999999994</v>
      </c>
      <c r="E454" s="32" t="s">
        <v>2205</v>
      </c>
      <c r="F454" s="32" t="s">
        <v>2206</v>
      </c>
      <c r="G454" s="35">
        <v>50.396999999999998</v>
      </c>
      <c r="H454" s="32" t="s">
        <v>58</v>
      </c>
    </row>
    <row r="455" spans="1:8" x14ac:dyDescent="0.25">
      <c r="A455" s="24" t="s">
        <v>2207</v>
      </c>
      <c r="B455" s="35">
        <v>4641222.54</v>
      </c>
      <c r="C455" s="35">
        <v>613688.86300000001</v>
      </c>
      <c r="D455" s="35">
        <v>283.34100000000001</v>
      </c>
      <c r="E455" s="32" t="s">
        <v>2208</v>
      </c>
      <c r="F455" s="32" t="s">
        <v>2209</v>
      </c>
      <c r="G455" s="35">
        <v>252.44</v>
      </c>
      <c r="H455" s="32" t="s">
        <v>64</v>
      </c>
    </row>
    <row r="456" spans="1:8" x14ac:dyDescent="0.25">
      <c r="A456" s="24" t="s">
        <v>2210</v>
      </c>
      <c r="B456" s="35">
        <v>4658158.1119999997</v>
      </c>
      <c r="C456" s="35">
        <v>605532.63500000001</v>
      </c>
      <c r="D456" s="35">
        <v>242.50200000000001</v>
      </c>
      <c r="E456" s="32" t="s">
        <v>2211</v>
      </c>
      <c r="F456" s="32" t="s">
        <v>2212</v>
      </c>
      <c r="G456" s="35">
        <v>211.172</v>
      </c>
      <c r="H456" s="32" t="s">
        <v>64</v>
      </c>
    </row>
    <row r="457" spans="1:8" x14ac:dyDescent="0.25">
      <c r="A457" s="24" t="s">
        <v>2219</v>
      </c>
      <c r="B457" s="35">
        <v>4678243.1359999999</v>
      </c>
      <c r="C457" s="35">
        <v>610706.81700000004</v>
      </c>
      <c r="D457" s="35">
        <v>97.277000000000001</v>
      </c>
      <c r="E457" s="32" t="s">
        <v>2220</v>
      </c>
      <c r="F457" s="32" t="s">
        <v>2221</v>
      </c>
      <c r="G457" s="35">
        <v>65.963999999999999</v>
      </c>
      <c r="H457" s="32" t="s">
        <v>63</v>
      </c>
    </row>
    <row r="458" spans="1:8" x14ac:dyDescent="0.25">
      <c r="A458" s="24" t="s">
        <v>2228</v>
      </c>
      <c r="B458" s="35">
        <v>4677365.1960000005</v>
      </c>
      <c r="C458" s="35">
        <v>514030.09</v>
      </c>
      <c r="D458" s="35">
        <v>469.71100000000001</v>
      </c>
      <c r="E458" s="32" t="s">
        <v>2229</v>
      </c>
      <c r="F458" s="32" t="s">
        <v>2230</v>
      </c>
      <c r="G458" s="35">
        <v>439.87</v>
      </c>
      <c r="H458" s="32" t="s">
        <v>58</v>
      </c>
    </row>
    <row r="459" spans="1:8" x14ac:dyDescent="0.25">
      <c r="A459" s="24" t="s">
        <v>2231</v>
      </c>
      <c r="B459" s="35">
        <v>4689528.574</v>
      </c>
      <c r="C459" s="35">
        <v>505828.23499999999</v>
      </c>
      <c r="D459" s="35">
        <v>670.52099999999996</v>
      </c>
      <c r="E459" s="32" t="s">
        <v>2232</v>
      </c>
      <c r="F459" s="32" t="s">
        <v>2233</v>
      </c>
      <c r="G459" s="35">
        <v>640.22199999999998</v>
      </c>
      <c r="H459" s="32" t="s">
        <v>64</v>
      </c>
    </row>
    <row r="460" spans="1:8" x14ac:dyDescent="0.25">
      <c r="A460" s="24" t="s">
        <v>2234</v>
      </c>
      <c r="B460" s="35">
        <v>4699659.4230000004</v>
      </c>
      <c r="C460" s="35">
        <v>519583.34899999999</v>
      </c>
      <c r="D460" s="35">
        <v>454.73</v>
      </c>
      <c r="E460" s="32" t="s">
        <v>2235</v>
      </c>
      <c r="F460" s="32" t="s">
        <v>2236</v>
      </c>
      <c r="G460" s="35">
        <v>424.40600000000001</v>
      </c>
      <c r="H460" s="32" t="s">
        <v>58</v>
      </c>
    </row>
    <row r="461" spans="1:8" x14ac:dyDescent="0.25">
      <c r="A461" s="24" t="s">
        <v>2237</v>
      </c>
      <c r="B461" s="35">
        <v>4683193.4270000001</v>
      </c>
      <c r="C461" s="35">
        <v>507675.12300000002</v>
      </c>
      <c r="D461" s="35">
        <v>477.59</v>
      </c>
      <c r="E461" s="32" t="s">
        <v>2238</v>
      </c>
      <c r="F461" s="32" t="s">
        <v>2239</v>
      </c>
      <c r="G461" s="35">
        <v>447.46800000000002</v>
      </c>
      <c r="H461" s="32" t="s">
        <v>58</v>
      </c>
    </row>
    <row r="462" spans="1:8" x14ac:dyDescent="0.25">
      <c r="A462" s="24" t="s">
        <v>2240</v>
      </c>
      <c r="B462" s="35">
        <v>4694321.4539999999</v>
      </c>
      <c r="C462" s="35">
        <v>545128.77899999998</v>
      </c>
      <c r="D462" s="35">
        <v>315.81200000000001</v>
      </c>
      <c r="E462" s="32" t="s">
        <v>2241</v>
      </c>
      <c r="F462" s="32" t="s">
        <v>2242</v>
      </c>
      <c r="G462" s="35">
        <v>285.74799999999999</v>
      </c>
      <c r="H462" s="32" t="s">
        <v>64</v>
      </c>
    </row>
    <row r="463" spans="1:8" x14ac:dyDescent="0.25">
      <c r="A463" s="24" t="s">
        <v>2243</v>
      </c>
      <c r="B463" s="35">
        <v>4695658.4110000003</v>
      </c>
      <c r="C463" s="35">
        <v>534111.46499999997</v>
      </c>
      <c r="D463" s="35">
        <v>550.20899999999995</v>
      </c>
      <c r="E463" s="32" t="s">
        <v>2244</v>
      </c>
      <c r="F463" s="32" t="s">
        <v>2245</v>
      </c>
      <c r="G463" s="35">
        <v>520.22799999999995</v>
      </c>
      <c r="H463" s="32" t="s">
        <v>64</v>
      </c>
    </row>
    <row r="464" spans="1:8" x14ac:dyDescent="0.25">
      <c r="A464" s="24" t="s">
        <v>2246</v>
      </c>
      <c r="B464" s="35">
        <v>4645338.284</v>
      </c>
      <c r="C464" s="35">
        <v>601683.9</v>
      </c>
      <c r="D464" s="35">
        <v>145.05600000000001</v>
      </c>
      <c r="E464" s="32" t="s">
        <v>2247</v>
      </c>
      <c r="F464" s="32" t="s">
        <v>2248</v>
      </c>
      <c r="G464" s="35">
        <v>113.645</v>
      </c>
      <c r="H464" s="32" t="s">
        <v>64</v>
      </c>
    </row>
    <row r="465" spans="1:8" x14ac:dyDescent="0.25">
      <c r="A465" s="24" t="s">
        <v>2249</v>
      </c>
      <c r="B465" s="35">
        <v>4675609.13</v>
      </c>
      <c r="C465" s="35">
        <v>583911.10800000001</v>
      </c>
      <c r="D465" s="35">
        <v>118.28700000000001</v>
      </c>
      <c r="E465" s="32" t="s">
        <v>2250</v>
      </c>
      <c r="F465" s="32" t="s">
        <v>2251</v>
      </c>
      <c r="G465" s="35">
        <v>87.075000000000003</v>
      </c>
      <c r="H465" s="32" t="s">
        <v>64</v>
      </c>
    </row>
    <row r="466" spans="1:8" x14ac:dyDescent="0.25">
      <c r="A466" s="24" t="s">
        <v>2252</v>
      </c>
      <c r="B466" s="35">
        <v>4697757.0769999996</v>
      </c>
      <c r="C466" s="35">
        <v>597352.69700000004</v>
      </c>
      <c r="D466" s="35">
        <v>73.733999999999995</v>
      </c>
      <c r="E466" s="32" t="s">
        <v>2253</v>
      </c>
      <c r="F466" s="32" t="s">
        <v>2254</v>
      </c>
      <c r="G466" s="35">
        <v>42.298999999999999</v>
      </c>
      <c r="H466" s="32" t="s">
        <v>64</v>
      </c>
    </row>
  </sheetData>
  <pageMargins left="0.7" right="0.7" top="0.75" bottom="0.75" header="0.3" footer="0.3"/>
  <pageSetup paperSize="2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0"/>
  <sheetViews>
    <sheetView zoomScaleNormal="100" workbookViewId="0">
      <selection activeCell="G12" sqref="G12"/>
    </sheetView>
  </sheetViews>
  <sheetFormatPr defaultColWidth="9.140625" defaultRowHeight="15" x14ac:dyDescent="0.25"/>
  <cols>
    <col min="1" max="1" width="17" style="39" customWidth="1"/>
    <col min="2" max="2" width="10.5703125" style="54" bestFit="1" customWidth="1"/>
    <col min="3" max="3" width="9.5703125" style="54" bestFit="1" customWidth="1"/>
    <col min="4" max="4" width="8.7109375" style="54" bestFit="1" customWidth="1"/>
    <col min="5" max="5" width="15.85546875" style="39" bestFit="1" customWidth="1"/>
    <col min="6" max="6" width="16.28515625" style="39" bestFit="1" customWidth="1"/>
    <col min="7" max="7" width="20.140625" style="54" bestFit="1" customWidth="1"/>
    <col min="8" max="8" width="24" style="39" bestFit="1" customWidth="1"/>
    <col min="9" max="13" width="9.140625" style="28"/>
    <col min="14" max="14" width="12.5703125" style="28" bestFit="1" customWidth="1"/>
    <col min="15" max="16384" width="9.140625" style="28"/>
  </cols>
  <sheetData>
    <row r="1" spans="1:16" ht="18.75" x14ac:dyDescent="0.3">
      <c r="A1" s="55" t="s">
        <v>56</v>
      </c>
    </row>
    <row r="3" spans="1:16" x14ac:dyDescent="0.25">
      <c r="A3" s="56" t="s">
        <v>22</v>
      </c>
      <c r="B3" s="57" t="s">
        <v>10</v>
      </c>
      <c r="C3" s="57" t="s">
        <v>11</v>
      </c>
      <c r="D3" s="57" t="s">
        <v>12</v>
      </c>
      <c r="E3" s="56" t="s">
        <v>23</v>
      </c>
      <c r="F3" s="56" t="s">
        <v>24</v>
      </c>
      <c r="G3" s="57" t="s">
        <v>25</v>
      </c>
      <c r="H3" s="56" t="s">
        <v>16</v>
      </c>
      <c r="M3" s="26"/>
    </row>
    <row r="4" spans="1:16" x14ac:dyDescent="0.25">
      <c r="A4" s="52" t="s">
        <v>3332</v>
      </c>
      <c r="B4" s="53">
        <v>4951959.42</v>
      </c>
      <c r="C4" s="53">
        <v>467086.11200000002</v>
      </c>
      <c r="D4" s="53">
        <v>91.03</v>
      </c>
      <c r="E4" s="52" t="s">
        <v>3333</v>
      </c>
      <c r="F4" s="52" t="s">
        <v>3334</v>
      </c>
      <c r="G4" s="53">
        <v>59.031999999999996</v>
      </c>
      <c r="H4" s="52" t="s">
        <v>69</v>
      </c>
      <c r="M4" s="27"/>
      <c r="N4" s="27"/>
      <c r="O4" s="27"/>
      <c r="P4" s="27"/>
    </row>
    <row r="5" spans="1:16" x14ac:dyDescent="0.25">
      <c r="A5" s="52" t="s">
        <v>3335</v>
      </c>
      <c r="B5" s="53">
        <v>4958673.5870000003</v>
      </c>
      <c r="C5" s="53">
        <v>475489.22100000002</v>
      </c>
      <c r="D5" s="53">
        <v>97.885000000000005</v>
      </c>
      <c r="E5" s="52" t="s">
        <v>3336</v>
      </c>
      <c r="F5" s="52" t="s">
        <v>3337</v>
      </c>
      <c r="G5" s="53">
        <v>66.162000000000006</v>
      </c>
      <c r="H5" s="52" t="s">
        <v>33</v>
      </c>
      <c r="M5" s="27"/>
      <c r="N5" s="27"/>
      <c r="O5" s="27"/>
      <c r="P5" s="27"/>
    </row>
    <row r="6" spans="1:16" x14ac:dyDescent="0.25">
      <c r="A6" s="52" t="s">
        <v>3338</v>
      </c>
      <c r="B6" s="53">
        <v>4961260.642</v>
      </c>
      <c r="C6" s="53">
        <v>491104.47</v>
      </c>
      <c r="D6" s="53">
        <v>102.714</v>
      </c>
      <c r="E6" s="52" t="s">
        <v>3339</v>
      </c>
      <c r="F6" s="52" t="s">
        <v>3340</v>
      </c>
      <c r="G6" s="53">
        <v>71.488</v>
      </c>
      <c r="H6" s="52" t="s">
        <v>69</v>
      </c>
      <c r="M6" s="27"/>
      <c r="N6" s="27"/>
      <c r="O6" s="27"/>
      <c r="P6" s="27"/>
    </row>
    <row r="7" spans="1:16" x14ac:dyDescent="0.25">
      <c r="A7" s="52" t="s">
        <v>3341</v>
      </c>
      <c r="B7" s="53">
        <v>4959218.4720000001</v>
      </c>
      <c r="C7" s="53">
        <v>496460.16100000002</v>
      </c>
      <c r="D7" s="53">
        <v>95.757999999999996</v>
      </c>
      <c r="E7" s="52" t="s">
        <v>3342</v>
      </c>
      <c r="F7" s="52" t="s">
        <v>3343</v>
      </c>
      <c r="G7" s="53">
        <v>64.697000000000003</v>
      </c>
      <c r="H7" s="52" t="s">
        <v>39</v>
      </c>
      <c r="M7" s="27"/>
      <c r="N7" s="27"/>
      <c r="O7" s="27"/>
      <c r="P7" s="27"/>
    </row>
    <row r="8" spans="1:16" x14ac:dyDescent="0.25">
      <c r="A8" s="52" t="s">
        <v>3344</v>
      </c>
      <c r="B8" s="53">
        <v>4952907.53</v>
      </c>
      <c r="C8" s="53">
        <v>496603.26400000002</v>
      </c>
      <c r="D8" s="53">
        <v>93.878</v>
      </c>
      <c r="E8" s="52" t="s">
        <v>3345</v>
      </c>
      <c r="F8" s="52" t="s">
        <v>3346</v>
      </c>
      <c r="G8" s="53">
        <v>62.866</v>
      </c>
      <c r="H8" s="52" t="s">
        <v>33</v>
      </c>
      <c r="M8" s="27"/>
      <c r="N8" s="27"/>
      <c r="O8" s="27"/>
      <c r="P8" s="27"/>
    </row>
    <row r="9" spans="1:16" x14ac:dyDescent="0.25">
      <c r="A9" s="52" t="s">
        <v>3347</v>
      </c>
      <c r="B9" s="53">
        <v>4937419.2740000002</v>
      </c>
      <c r="C9" s="53">
        <v>481633.45600000001</v>
      </c>
      <c r="D9" s="53">
        <v>95.843000000000004</v>
      </c>
      <c r="E9" s="52" t="s">
        <v>3348</v>
      </c>
      <c r="F9" s="52" t="s">
        <v>3349</v>
      </c>
      <c r="G9" s="53">
        <v>64.468000000000004</v>
      </c>
      <c r="H9" s="52" t="s">
        <v>3350</v>
      </c>
      <c r="M9" s="27"/>
      <c r="N9" s="27"/>
      <c r="O9" s="27"/>
      <c r="P9" s="27"/>
    </row>
    <row r="10" spans="1:16" x14ac:dyDescent="0.25">
      <c r="A10" s="52" t="s">
        <v>3351</v>
      </c>
      <c r="B10" s="53">
        <v>4940724.4369999999</v>
      </c>
      <c r="C10" s="53">
        <v>474235.16200000001</v>
      </c>
      <c r="D10" s="53">
        <v>103.913</v>
      </c>
      <c r="E10" s="52" t="s">
        <v>3352</v>
      </c>
      <c r="F10" s="52" t="s">
        <v>3353</v>
      </c>
      <c r="G10" s="53">
        <v>72.254000000000005</v>
      </c>
      <c r="H10" s="52" t="s">
        <v>71</v>
      </c>
      <c r="M10" s="27"/>
      <c r="N10" s="27"/>
      <c r="O10" s="27"/>
      <c r="P10" s="27"/>
    </row>
    <row r="11" spans="1:16" x14ac:dyDescent="0.25">
      <c r="A11" s="52" t="s">
        <v>3354</v>
      </c>
      <c r="B11" s="53">
        <v>4946797.5190000003</v>
      </c>
      <c r="C11" s="53">
        <v>468439.42599999998</v>
      </c>
      <c r="D11" s="53">
        <v>100.444</v>
      </c>
      <c r="E11" s="52" t="s">
        <v>3355</v>
      </c>
      <c r="F11" s="52" t="s">
        <v>3356</v>
      </c>
      <c r="G11" s="53">
        <v>68.525999999999996</v>
      </c>
      <c r="H11" s="52" t="s">
        <v>33</v>
      </c>
      <c r="M11" s="27"/>
      <c r="N11" s="27"/>
      <c r="O11" s="27"/>
      <c r="P11" s="27"/>
    </row>
    <row r="12" spans="1:16" x14ac:dyDescent="0.25">
      <c r="A12" s="52" t="s">
        <v>3357</v>
      </c>
      <c r="B12" s="53">
        <v>4942830.2390000001</v>
      </c>
      <c r="C12" s="53">
        <v>458645.429</v>
      </c>
      <c r="D12" s="53">
        <v>98.323999999999998</v>
      </c>
      <c r="E12" s="52" t="s">
        <v>3358</v>
      </c>
      <c r="F12" s="52" t="s">
        <v>3359</v>
      </c>
      <c r="G12" s="53">
        <v>66.058999999999997</v>
      </c>
      <c r="H12" s="52" t="s">
        <v>39</v>
      </c>
      <c r="M12" s="27"/>
      <c r="N12" s="27"/>
      <c r="O12" s="27"/>
      <c r="P12" s="27"/>
    </row>
    <row r="13" spans="1:16" x14ac:dyDescent="0.25">
      <c r="A13" s="52" t="s">
        <v>3360</v>
      </c>
      <c r="B13" s="53">
        <v>4936152.7860000003</v>
      </c>
      <c r="C13" s="53">
        <v>451772.576</v>
      </c>
      <c r="D13" s="53">
        <v>105.578</v>
      </c>
      <c r="E13" s="52" t="s">
        <v>3361</v>
      </c>
      <c r="F13" s="52" t="s">
        <v>3362</v>
      </c>
      <c r="G13" s="53">
        <v>73.106999999999999</v>
      </c>
      <c r="H13" s="52" t="s">
        <v>69</v>
      </c>
      <c r="M13" s="27"/>
      <c r="N13" s="27"/>
      <c r="O13" s="27"/>
      <c r="P13" s="27"/>
    </row>
    <row r="14" spans="1:16" s="63" customFormat="1" x14ac:dyDescent="0.25">
      <c r="A14" s="52" t="s">
        <v>3363</v>
      </c>
      <c r="B14" s="53">
        <v>4940471.59</v>
      </c>
      <c r="C14" s="53">
        <v>452643.66700000002</v>
      </c>
      <c r="D14" s="53">
        <v>94.28</v>
      </c>
      <c r="E14" s="52" t="s">
        <v>3364</v>
      </c>
      <c r="F14" s="52" t="s">
        <v>3365</v>
      </c>
      <c r="G14" s="53">
        <v>61.81</v>
      </c>
      <c r="H14" s="52" t="s">
        <v>39</v>
      </c>
      <c r="M14" s="64"/>
      <c r="N14" s="64"/>
      <c r="O14" s="64"/>
      <c r="P14" s="64"/>
    </row>
    <row r="15" spans="1:16" s="63" customFormat="1" x14ac:dyDescent="0.25">
      <c r="A15" s="52" t="s">
        <v>3366</v>
      </c>
      <c r="B15" s="53">
        <v>4938208.9289999995</v>
      </c>
      <c r="C15" s="53">
        <v>463780.32699999999</v>
      </c>
      <c r="D15" s="53">
        <v>85.070999999999998</v>
      </c>
      <c r="E15" s="52" t="s">
        <v>3367</v>
      </c>
      <c r="F15" s="52" t="s">
        <v>3368</v>
      </c>
      <c r="G15" s="53">
        <v>53.026000000000003</v>
      </c>
      <c r="H15" s="52" t="s">
        <v>39</v>
      </c>
      <c r="M15" s="64"/>
      <c r="N15" s="64"/>
      <c r="O15" s="64"/>
      <c r="P15" s="64"/>
    </row>
    <row r="16" spans="1:16" s="63" customFormat="1" x14ac:dyDescent="0.25">
      <c r="A16" s="52" t="s">
        <v>3369</v>
      </c>
      <c r="B16" s="53">
        <v>4950000.1749999998</v>
      </c>
      <c r="C16" s="53">
        <v>476574.29100000003</v>
      </c>
      <c r="D16" s="53">
        <v>100.479</v>
      </c>
      <c r="E16" s="52" t="s">
        <v>3370</v>
      </c>
      <c r="F16" s="52" t="s">
        <v>3371</v>
      </c>
      <c r="G16" s="53">
        <v>68.86</v>
      </c>
      <c r="H16" s="52" t="s">
        <v>33</v>
      </c>
      <c r="M16" s="64"/>
      <c r="N16" s="64"/>
      <c r="O16" s="64"/>
      <c r="P16" s="64"/>
    </row>
    <row r="17" spans="1:16" s="63" customFormat="1" x14ac:dyDescent="0.25">
      <c r="A17" s="52" t="s">
        <v>3372</v>
      </c>
      <c r="B17" s="53">
        <v>4950362.0130000003</v>
      </c>
      <c r="C17" s="53">
        <v>488268.42800000001</v>
      </c>
      <c r="D17" s="53">
        <v>101.66500000000001</v>
      </c>
      <c r="E17" s="52" t="s">
        <v>3373</v>
      </c>
      <c r="F17" s="52" t="s">
        <v>3374</v>
      </c>
      <c r="G17" s="53">
        <v>70.44</v>
      </c>
      <c r="H17" s="52" t="s">
        <v>3375</v>
      </c>
      <c r="M17" s="64"/>
      <c r="N17" s="64"/>
      <c r="O17" s="64"/>
      <c r="P17" s="64"/>
    </row>
    <row r="18" spans="1:16" s="63" customFormat="1" x14ac:dyDescent="0.25">
      <c r="A18" s="52" t="s">
        <v>3376</v>
      </c>
      <c r="B18" s="53">
        <v>4938673.727</v>
      </c>
      <c r="C18" s="53">
        <v>496731.87099999998</v>
      </c>
      <c r="D18" s="53">
        <v>144.97900000000001</v>
      </c>
      <c r="E18" s="52" t="s">
        <v>3377</v>
      </c>
      <c r="F18" s="52" t="s">
        <v>3378</v>
      </c>
      <c r="G18" s="53">
        <v>114.084</v>
      </c>
      <c r="H18" s="52" t="s">
        <v>3379</v>
      </c>
      <c r="M18" s="64"/>
      <c r="N18" s="64"/>
      <c r="O18" s="64"/>
      <c r="P18" s="64"/>
    </row>
    <row r="19" spans="1:16" s="63" customFormat="1" x14ac:dyDescent="0.25">
      <c r="A19" s="52" t="s">
        <v>3380</v>
      </c>
      <c r="B19" s="53">
        <v>4935614.7609999999</v>
      </c>
      <c r="C19" s="53">
        <v>501978</v>
      </c>
      <c r="D19" s="53">
        <v>214.643</v>
      </c>
      <c r="E19" s="52" t="s">
        <v>3381</v>
      </c>
      <c r="F19" s="52" t="s">
        <v>3382</v>
      </c>
      <c r="G19" s="53">
        <v>183.96299999999999</v>
      </c>
      <c r="H19" s="52" t="s">
        <v>39</v>
      </c>
      <c r="M19" s="64"/>
      <c r="N19" s="64"/>
      <c r="O19" s="64"/>
      <c r="P19" s="64"/>
    </row>
    <row r="20" spans="1:16" s="63" customFormat="1" x14ac:dyDescent="0.25">
      <c r="A20" s="52" t="s">
        <v>3383</v>
      </c>
      <c r="B20" s="53">
        <v>4939679.9380000001</v>
      </c>
      <c r="C20" s="53">
        <v>490407.05800000002</v>
      </c>
      <c r="D20" s="53">
        <v>113.742</v>
      </c>
      <c r="E20" s="52" t="s">
        <v>3384</v>
      </c>
      <c r="F20" s="52" t="s">
        <v>3385</v>
      </c>
      <c r="G20" s="53">
        <v>82.646000000000001</v>
      </c>
      <c r="H20" s="52" t="s">
        <v>3350</v>
      </c>
      <c r="M20" s="64"/>
      <c r="N20" s="64"/>
      <c r="O20" s="64"/>
      <c r="P20" s="64"/>
    </row>
    <row r="21" spans="1:16" s="63" customFormat="1" x14ac:dyDescent="0.25">
      <c r="A21" s="52" t="s">
        <v>3386</v>
      </c>
      <c r="B21" s="53">
        <v>4946286.1909999996</v>
      </c>
      <c r="C21" s="53">
        <v>484544.76199999999</v>
      </c>
      <c r="D21" s="53">
        <v>96.331999999999994</v>
      </c>
      <c r="E21" s="52" t="s">
        <v>3387</v>
      </c>
      <c r="F21" s="52" t="s">
        <v>3388</v>
      </c>
      <c r="G21" s="53">
        <v>65.015000000000001</v>
      </c>
      <c r="H21" s="52" t="s">
        <v>3350</v>
      </c>
      <c r="M21" s="64"/>
      <c r="N21" s="64"/>
      <c r="O21" s="64"/>
      <c r="P21" s="64"/>
    </row>
    <row r="22" spans="1:16" s="63" customFormat="1" x14ac:dyDescent="0.25">
      <c r="A22" s="52" t="s">
        <v>3389</v>
      </c>
      <c r="B22" s="53">
        <v>4971251.3219999997</v>
      </c>
      <c r="C22" s="53">
        <v>503236.37599999999</v>
      </c>
      <c r="D22" s="53">
        <v>74.046000000000006</v>
      </c>
      <c r="E22" s="52" t="s">
        <v>3390</v>
      </c>
      <c r="F22" s="52" t="s">
        <v>3391</v>
      </c>
      <c r="G22" s="53">
        <v>43.093000000000004</v>
      </c>
      <c r="H22" s="52" t="s">
        <v>39</v>
      </c>
      <c r="M22" s="64"/>
      <c r="N22" s="64"/>
      <c r="O22" s="64"/>
    </row>
    <row r="23" spans="1:16" s="63" customFormat="1" x14ac:dyDescent="0.25">
      <c r="A23" s="52" t="s">
        <v>3392</v>
      </c>
      <c r="B23" s="53">
        <v>4972081.71</v>
      </c>
      <c r="C23" s="53">
        <v>491422.98800000001</v>
      </c>
      <c r="D23" s="53">
        <v>74.183999999999997</v>
      </c>
      <c r="E23" s="52" t="s">
        <v>3393</v>
      </c>
      <c r="F23" s="52" t="s">
        <v>3394</v>
      </c>
      <c r="G23" s="53">
        <v>42.901000000000003</v>
      </c>
      <c r="H23" s="52" t="s">
        <v>33</v>
      </c>
      <c r="M23" s="64"/>
      <c r="N23" s="64"/>
      <c r="O23" s="64"/>
    </row>
    <row r="24" spans="1:16" s="63" customFormat="1" x14ac:dyDescent="0.25">
      <c r="A24" s="52" t="s">
        <v>3395</v>
      </c>
      <c r="B24" s="53">
        <v>4976261.8990000002</v>
      </c>
      <c r="C24" s="53">
        <v>500971.46399999998</v>
      </c>
      <c r="D24" s="53">
        <v>78.769000000000005</v>
      </c>
      <c r="E24" s="52" t="s">
        <v>3396</v>
      </c>
      <c r="F24" s="52" t="s">
        <v>3397</v>
      </c>
      <c r="G24" s="53">
        <v>47.716999999999999</v>
      </c>
      <c r="H24" s="52" t="s">
        <v>33</v>
      </c>
    </row>
    <row r="25" spans="1:16" s="63" customFormat="1" x14ac:dyDescent="0.25">
      <c r="A25" s="52" t="s">
        <v>3421</v>
      </c>
      <c r="B25" s="53">
        <v>4979253.2249999996</v>
      </c>
      <c r="C25" s="53">
        <v>514871.28600000002</v>
      </c>
      <c r="D25" s="53">
        <v>60.350999999999999</v>
      </c>
      <c r="E25" s="52" t="s">
        <v>3422</v>
      </c>
      <c r="F25" s="52" t="s">
        <v>3423</v>
      </c>
      <c r="G25" s="53">
        <v>29.591000000000001</v>
      </c>
      <c r="H25" s="52" t="s">
        <v>69</v>
      </c>
    </row>
    <row r="26" spans="1:16" s="63" customFormat="1" x14ac:dyDescent="0.25">
      <c r="A26" s="52" t="s">
        <v>3424</v>
      </c>
      <c r="B26" s="53">
        <v>4963950.0539999995</v>
      </c>
      <c r="C26" s="53">
        <v>521025.71299999999</v>
      </c>
      <c r="D26" s="53">
        <v>83.070999999999998</v>
      </c>
      <c r="E26" s="52" t="s">
        <v>3425</v>
      </c>
      <c r="F26" s="52" t="s">
        <v>3426</v>
      </c>
      <c r="G26" s="53">
        <v>52.646000000000001</v>
      </c>
      <c r="H26" s="52" t="s">
        <v>73</v>
      </c>
    </row>
    <row r="27" spans="1:16" s="63" customFormat="1" x14ac:dyDescent="0.25">
      <c r="A27" s="52" t="s">
        <v>3427</v>
      </c>
      <c r="B27" s="53">
        <v>4956356.983</v>
      </c>
      <c r="C27" s="53">
        <v>509020.28200000001</v>
      </c>
      <c r="D27" s="53">
        <v>107.61199999999999</v>
      </c>
      <c r="E27" s="52" t="s">
        <v>3428</v>
      </c>
      <c r="F27" s="52" t="s">
        <v>3429</v>
      </c>
      <c r="G27" s="53">
        <v>76.897000000000006</v>
      </c>
      <c r="H27" s="52" t="s">
        <v>39</v>
      </c>
    </row>
    <row r="28" spans="1:16" s="63" customFormat="1" x14ac:dyDescent="0.25">
      <c r="A28" s="52" t="s">
        <v>3430</v>
      </c>
      <c r="B28" s="53">
        <v>4963268.1880000001</v>
      </c>
      <c r="C28" s="53">
        <v>503921.81800000003</v>
      </c>
      <c r="D28" s="53">
        <v>93.962999999999994</v>
      </c>
      <c r="E28" s="52" t="s">
        <v>3431</v>
      </c>
      <c r="F28" s="52" t="s">
        <v>3432</v>
      </c>
      <c r="G28" s="53">
        <v>63.079000000000001</v>
      </c>
      <c r="H28" s="52" t="s">
        <v>39</v>
      </c>
    </row>
    <row r="29" spans="1:16" s="63" customFormat="1" x14ac:dyDescent="0.25">
      <c r="A29" s="52" t="s">
        <v>3433</v>
      </c>
      <c r="B29" s="53">
        <v>4941767.1179999998</v>
      </c>
      <c r="C29" s="53">
        <v>512763.82799999998</v>
      </c>
      <c r="D29" s="53">
        <v>236.33799999999999</v>
      </c>
      <c r="E29" s="52" t="s">
        <v>3434</v>
      </c>
      <c r="F29" s="52" t="s">
        <v>3435</v>
      </c>
      <c r="G29" s="53">
        <v>205.96100000000001</v>
      </c>
      <c r="H29" s="52" t="s">
        <v>33</v>
      </c>
    </row>
    <row r="30" spans="1:16" s="63" customFormat="1" x14ac:dyDescent="0.25">
      <c r="A30" s="52" t="s">
        <v>3436</v>
      </c>
      <c r="B30" s="53">
        <v>4946652.4620000003</v>
      </c>
      <c r="C30" s="53">
        <v>511085.19500000001</v>
      </c>
      <c r="D30" s="53">
        <v>185.828</v>
      </c>
      <c r="E30" s="52" t="s">
        <v>3437</v>
      </c>
      <c r="F30" s="52" t="s">
        <v>3438</v>
      </c>
      <c r="G30" s="53">
        <v>155.29</v>
      </c>
      <c r="H30" s="52" t="s">
        <v>39</v>
      </c>
    </row>
    <row r="31" spans="1:16" s="63" customFormat="1" x14ac:dyDescent="0.25">
      <c r="A31" s="52" t="s">
        <v>3439</v>
      </c>
      <c r="B31" s="53">
        <v>4954584.4970000004</v>
      </c>
      <c r="C31" s="53">
        <v>522936.46799999999</v>
      </c>
      <c r="D31" s="53">
        <v>150.15600000000001</v>
      </c>
      <c r="E31" s="52" t="s">
        <v>3440</v>
      </c>
      <c r="F31" s="52" t="s">
        <v>3441</v>
      </c>
      <c r="G31" s="53">
        <v>119.887</v>
      </c>
      <c r="H31" s="52" t="s">
        <v>33</v>
      </c>
    </row>
    <row r="32" spans="1:16" s="63" customFormat="1" x14ac:dyDescent="0.25">
      <c r="A32" s="52" t="s">
        <v>3442</v>
      </c>
      <c r="B32" s="53">
        <v>4944036.716</v>
      </c>
      <c r="C32" s="53">
        <v>533054.48800000001</v>
      </c>
      <c r="D32" s="53">
        <v>397.36200000000002</v>
      </c>
      <c r="E32" s="52" t="s">
        <v>3443</v>
      </c>
      <c r="F32" s="52" t="s">
        <v>3444</v>
      </c>
      <c r="G32" s="53">
        <v>367.71899999999999</v>
      </c>
      <c r="H32" s="52" t="s">
        <v>3445</v>
      </c>
    </row>
    <row r="33" spans="1:8" s="63" customFormat="1" x14ac:dyDescent="0.25">
      <c r="A33" s="52" t="s">
        <v>3446</v>
      </c>
      <c r="B33" s="53">
        <v>4935824.4680000003</v>
      </c>
      <c r="C33" s="53">
        <v>523404.39600000001</v>
      </c>
      <c r="D33" s="53">
        <v>349.572</v>
      </c>
      <c r="E33" s="52" t="s">
        <v>3447</v>
      </c>
      <c r="F33" s="52" t="s">
        <v>3448</v>
      </c>
      <c r="G33" s="53">
        <v>319.68099999999998</v>
      </c>
      <c r="H33" s="52" t="s">
        <v>39</v>
      </c>
    </row>
    <row r="34" spans="1:8" s="63" customFormat="1" x14ac:dyDescent="0.25">
      <c r="A34" s="52" t="s">
        <v>3477</v>
      </c>
      <c r="B34" s="53">
        <v>4935158.2130000005</v>
      </c>
      <c r="C34" s="53">
        <v>513664.90600000002</v>
      </c>
      <c r="D34" s="53">
        <v>320.84800000000001</v>
      </c>
      <c r="E34" s="52" t="s">
        <v>3478</v>
      </c>
      <c r="F34" s="52" t="s">
        <v>3479</v>
      </c>
      <c r="G34" s="53">
        <v>290.62200000000001</v>
      </c>
      <c r="H34" s="52" t="s">
        <v>34</v>
      </c>
    </row>
    <row r="35" spans="1:8" s="63" customFormat="1" x14ac:dyDescent="0.25">
      <c r="A35" s="52" t="s">
        <v>3513</v>
      </c>
      <c r="B35" s="53">
        <v>4941683.2450000001</v>
      </c>
      <c r="C35" s="53">
        <v>548271.38899999997</v>
      </c>
      <c r="D35" s="53">
        <v>475.19499999999999</v>
      </c>
      <c r="E35" s="52" t="s">
        <v>3514</v>
      </c>
      <c r="F35" s="52" t="s">
        <v>3515</v>
      </c>
      <c r="G35" s="53">
        <v>446.07900000000001</v>
      </c>
      <c r="H35" s="52" t="s">
        <v>39</v>
      </c>
    </row>
    <row r="36" spans="1:8" s="63" customFormat="1" x14ac:dyDescent="0.25">
      <c r="A36" s="52" t="s">
        <v>3516</v>
      </c>
      <c r="B36" s="53">
        <v>4965393.97</v>
      </c>
      <c r="C36" s="53">
        <v>545821.63399999996</v>
      </c>
      <c r="D36" s="53">
        <v>189.99299999999999</v>
      </c>
      <c r="E36" s="52" t="s">
        <v>3517</v>
      </c>
      <c r="F36" s="52" t="s">
        <v>3518</v>
      </c>
      <c r="G36" s="53">
        <v>160.422</v>
      </c>
      <c r="H36" s="52" t="s">
        <v>33</v>
      </c>
    </row>
    <row r="37" spans="1:8" s="63" customFormat="1" x14ac:dyDescent="0.25">
      <c r="A37" s="52" t="s">
        <v>3519</v>
      </c>
      <c r="B37" s="53">
        <v>4955595.7589999996</v>
      </c>
      <c r="C37" s="53">
        <v>543473.34900000005</v>
      </c>
      <c r="D37" s="53">
        <v>406.29199999999997</v>
      </c>
      <c r="E37" s="52" t="s">
        <v>3520</v>
      </c>
      <c r="F37" s="52" t="s">
        <v>3521</v>
      </c>
      <c r="G37" s="53">
        <v>376.85899999999998</v>
      </c>
      <c r="H37" s="52" t="s">
        <v>3445</v>
      </c>
    </row>
    <row r="38" spans="1:8" s="63" customFormat="1" x14ac:dyDescent="0.25">
      <c r="A38" s="52" t="s">
        <v>3522</v>
      </c>
      <c r="B38" s="53">
        <v>4935624.6469999999</v>
      </c>
      <c r="C38" s="53">
        <v>540948.08900000004</v>
      </c>
      <c r="D38" s="53">
        <v>475.77100000000002</v>
      </c>
      <c r="E38" s="52" t="s">
        <v>3523</v>
      </c>
      <c r="F38" s="52" t="s">
        <v>3524</v>
      </c>
      <c r="G38" s="53">
        <v>446.46300000000002</v>
      </c>
      <c r="H38" s="52" t="s">
        <v>39</v>
      </c>
    </row>
    <row r="39" spans="1:8" s="63" customFormat="1" x14ac:dyDescent="0.25">
      <c r="A39" s="52" t="s">
        <v>3525</v>
      </c>
      <c r="B39" s="53">
        <v>4942665.4740000004</v>
      </c>
      <c r="C39" s="53">
        <v>565330.95299999998</v>
      </c>
      <c r="D39" s="53">
        <v>521.64800000000002</v>
      </c>
      <c r="E39" s="52" t="s">
        <v>3526</v>
      </c>
      <c r="F39" s="52" t="s">
        <v>3527</v>
      </c>
      <c r="G39" s="53">
        <v>492.99700000000001</v>
      </c>
      <c r="H39" s="52" t="s">
        <v>33</v>
      </c>
    </row>
    <row r="40" spans="1:8" s="63" customFormat="1" x14ac:dyDescent="0.25">
      <c r="A40" s="52" t="s">
        <v>3528</v>
      </c>
      <c r="B40" s="53">
        <v>4951483.3049999997</v>
      </c>
      <c r="C40" s="53">
        <v>575429.41</v>
      </c>
      <c r="D40" s="53">
        <v>617.505</v>
      </c>
      <c r="E40" s="52" t="s">
        <v>3529</v>
      </c>
      <c r="F40" s="52" t="s">
        <v>3530</v>
      </c>
      <c r="G40" s="53">
        <v>589.09299999999996</v>
      </c>
      <c r="H40" s="52" t="s">
        <v>73</v>
      </c>
    </row>
    <row r="41" spans="1:8" s="63" customFormat="1" x14ac:dyDescent="0.25">
      <c r="A41" s="52" t="s">
        <v>3531</v>
      </c>
      <c r="B41" s="53">
        <v>4966212.7130000005</v>
      </c>
      <c r="C41" s="53">
        <v>566035.15899999999</v>
      </c>
      <c r="D41" s="53">
        <v>374.21899999999999</v>
      </c>
      <c r="E41" s="52" t="s">
        <v>3532</v>
      </c>
      <c r="F41" s="52" t="s">
        <v>3533</v>
      </c>
      <c r="G41" s="53">
        <v>345.358</v>
      </c>
      <c r="H41" s="52" t="s">
        <v>33</v>
      </c>
    </row>
    <row r="42" spans="1:8" s="63" customFormat="1" x14ac:dyDescent="0.25">
      <c r="A42" s="52" t="s">
        <v>3534</v>
      </c>
      <c r="B42" s="53">
        <v>4979485.6749999998</v>
      </c>
      <c r="C42" s="53">
        <v>534035.93799999997</v>
      </c>
      <c r="D42" s="53">
        <v>68.495000000000005</v>
      </c>
      <c r="E42" s="52" t="s">
        <v>3535</v>
      </c>
      <c r="F42" s="52" t="s">
        <v>3536</v>
      </c>
      <c r="G42" s="53">
        <v>38.289000000000001</v>
      </c>
      <c r="H42" s="52" t="s">
        <v>33</v>
      </c>
    </row>
    <row r="43" spans="1:8" s="63" customFormat="1" x14ac:dyDescent="0.25">
      <c r="A43" s="52" t="s">
        <v>3537</v>
      </c>
      <c r="B43" s="53">
        <v>4969655.4440000001</v>
      </c>
      <c r="C43" s="53">
        <v>534457.35900000005</v>
      </c>
      <c r="D43" s="53">
        <v>84.260999999999996</v>
      </c>
      <c r="E43" s="52" t="s">
        <v>3538</v>
      </c>
      <c r="F43" s="52" t="s">
        <v>3539</v>
      </c>
      <c r="G43" s="53">
        <v>54.2</v>
      </c>
      <c r="H43" s="52" t="s">
        <v>33</v>
      </c>
    </row>
    <row r="44" spans="1:8" s="63" customFormat="1" x14ac:dyDescent="0.25">
      <c r="A44" s="52" t="s">
        <v>3540</v>
      </c>
      <c r="B44" s="53">
        <v>4982059.1969999997</v>
      </c>
      <c r="C44" s="53">
        <v>555544.53799999994</v>
      </c>
      <c r="D44" s="53">
        <v>73.042000000000002</v>
      </c>
      <c r="E44" s="52" t="s">
        <v>3541</v>
      </c>
      <c r="F44" s="52" t="s">
        <v>3542</v>
      </c>
      <c r="G44" s="53">
        <v>43.48</v>
      </c>
      <c r="H44" s="52" t="s">
        <v>33</v>
      </c>
    </row>
    <row r="45" spans="1:8" s="63" customFormat="1" x14ac:dyDescent="0.25">
      <c r="A45" s="52" t="s">
        <v>3543</v>
      </c>
      <c r="B45" s="53">
        <v>4979858.7740000002</v>
      </c>
      <c r="C45" s="53">
        <v>573036.39899999998</v>
      </c>
      <c r="D45" s="53">
        <v>189.52500000000001</v>
      </c>
      <c r="E45" s="52" t="s">
        <v>3544</v>
      </c>
      <c r="F45" s="52" t="s">
        <v>3545</v>
      </c>
      <c r="G45" s="53">
        <v>160.49299999999999</v>
      </c>
      <c r="H45" s="52" t="s">
        <v>73</v>
      </c>
    </row>
    <row r="46" spans="1:8" s="63" customFormat="1" x14ac:dyDescent="0.25">
      <c r="A46" s="52" t="s">
        <v>3546</v>
      </c>
      <c r="B46" s="53">
        <v>4951344.6610000003</v>
      </c>
      <c r="C46" s="53">
        <v>593538.06099999999</v>
      </c>
      <c r="D46" s="53">
        <v>474.47</v>
      </c>
      <c r="E46" s="52" t="s">
        <v>3547</v>
      </c>
      <c r="F46" s="52" t="s">
        <v>3548</v>
      </c>
      <c r="G46" s="53">
        <v>446.18700000000001</v>
      </c>
      <c r="H46" s="52" t="s">
        <v>33</v>
      </c>
    </row>
    <row r="47" spans="1:8" s="63" customFormat="1" x14ac:dyDescent="0.25">
      <c r="A47" s="52" t="s">
        <v>3549</v>
      </c>
      <c r="B47" s="53">
        <v>4953079.8320000004</v>
      </c>
      <c r="C47" s="53">
        <v>602237.27300000004</v>
      </c>
      <c r="D47" s="53">
        <v>408.21699999999998</v>
      </c>
      <c r="E47" s="52" t="s">
        <v>3550</v>
      </c>
      <c r="F47" s="52" t="s">
        <v>3551</v>
      </c>
      <c r="G47" s="53">
        <v>379.76799999999997</v>
      </c>
      <c r="H47" s="52" t="s">
        <v>34</v>
      </c>
    </row>
    <row r="48" spans="1:8" s="63" customFormat="1" x14ac:dyDescent="0.25">
      <c r="A48" s="52" t="s">
        <v>3552</v>
      </c>
      <c r="B48" s="53">
        <v>4941880.6030000001</v>
      </c>
      <c r="C48" s="53">
        <v>612616.68799999997</v>
      </c>
      <c r="D48" s="53">
        <v>178.84200000000001</v>
      </c>
      <c r="E48" s="52" t="s">
        <v>3553</v>
      </c>
      <c r="F48" s="52" t="s">
        <v>3554</v>
      </c>
      <c r="G48" s="53">
        <v>150.072</v>
      </c>
      <c r="H48" s="52" t="s">
        <v>3555</v>
      </c>
    </row>
    <row r="49" spans="1:8" s="63" customFormat="1" x14ac:dyDescent="0.25">
      <c r="A49" s="52" t="s">
        <v>3556</v>
      </c>
      <c r="B49" s="53">
        <v>4940470.8899999997</v>
      </c>
      <c r="C49" s="53">
        <v>623682.46299999999</v>
      </c>
      <c r="D49" s="53">
        <v>37.494</v>
      </c>
      <c r="E49" s="52" t="s">
        <v>3557</v>
      </c>
      <c r="F49" s="52" t="s">
        <v>3558</v>
      </c>
      <c r="G49" s="53">
        <v>8.4350000000000005</v>
      </c>
      <c r="H49" s="52" t="s">
        <v>33</v>
      </c>
    </row>
    <row r="50" spans="1:8" s="63" customFormat="1" x14ac:dyDescent="0.25">
      <c r="A50" s="52" t="s">
        <v>3559</v>
      </c>
      <c r="B50" s="53">
        <v>4936194.3870000001</v>
      </c>
      <c r="C50" s="53">
        <v>609320.69099999999</v>
      </c>
      <c r="D50" s="53">
        <v>324.59300000000002</v>
      </c>
      <c r="E50" s="52" t="s">
        <v>3560</v>
      </c>
      <c r="F50" s="52" t="s">
        <v>3561</v>
      </c>
      <c r="G50" s="53">
        <v>295.98099999999999</v>
      </c>
      <c r="H50" s="52" t="s">
        <v>72</v>
      </c>
    </row>
    <row r="51" spans="1:8" s="63" customFormat="1" x14ac:dyDescent="0.25">
      <c r="A51" s="52" t="s">
        <v>3562</v>
      </c>
      <c r="B51" s="53">
        <v>4947525.2050000001</v>
      </c>
      <c r="C51" s="53">
        <v>595356.98400000005</v>
      </c>
      <c r="D51" s="53">
        <v>457.464</v>
      </c>
      <c r="E51" s="52" t="s">
        <v>3563</v>
      </c>
      <c r="F51" s="52" t="s">
        <v>3564</v>
      </c>
      <c r="G51" s="53">
        <v>429.11399999999998</v>
      </c>
      <c r="H51" s="52" t="s">
        <v>3565</v>
      </c>
    </row>
    <row r="52" spans="1:8" s="63" customFormat="1" x14ac:dyDescent="0.25">
      <c r="A52" s="52" t="s">
        <v>3566</v>
      </c>
      <c r="B52" s="53">
        <v>4930298.2829999998</v>
      </c>
      <c r="C52" s="53">
        <v>452743.81300000002</v>
      </c>
      <c r="D52" s="53">
        <v>106.253</v>
      </c>
      <c r="E52" s="52" t="s">
        <v>3567</v>
      </c>
      <c r="F52" s="52" t="s">
        <v>3568</v>
      </c>
      <c r="G52" s="53">
        <v>73.855999999999995</v>
      </c>
      <c r="H52" s="52" t="s">
        <v>3375</v>
      </c>
    </row>
    <row r="53" spans="1:8" s="63" customFormat="1" x14ac:dyDescent="0.25">
      <c r="A53" s="52" t="s">
        <v>3569</v>
      </c>
      <c r="B53" s="53">
        <v>4931435.9380000001</v>
      </c>
      <c r="C53" s="53">
        <v>442837.85100000002</v>
      </c>
      <c r="D53" s="53">
        <v>92.394999999999996</v>
      </c>
      <c r="E53" s="52" t="s">
        <v>3570</v>
      </c>
      <c r="F53" s="52" t="s">
        <v>3571</v>
      </c>
      <c r="G53" s="53">
        <v>59.62</v>
      </c>
      <c r="H53" s="52" t="s">
        <v>3350</v>
      </c>
    </row>
    <row r="54" spans="1:8" s="63" customFormat="1" x14ac:dyDescent="0.25">
      <c r="A54" s="52" t="s">
        <v>3572</v>
      </c>
      <c r="B54" s="53">
        <v>4917545.0259999996</v>
      </c>
      <c r="C54" s="53">
        <v>445720.152</v>
      </c>
      <c r="D54" s="53">
        <v>94.141999999999996</v>
      </c>
      <c r="E54" s="52" t="s">
        <v>3573</v>
      </c>
      <c r="F54" s="52" t="s">
        <v>3574</v>
      </c>
      <c r="G54" s="53">
        <v>61.531999999999996</v>
      </c>
      <c r="H54" s="52" t="s">
        <v>3445</v>
      </c>
    </row>
    <row r="55" spans="1:8" s="63" customFormat="1" x14ac:dyDescent="0.25">
      <c r="A55" s="52" t="s">
        <v>3575</v>
      </c>
      <c r="B55" s="53">
        <v>4901986.2</v>
      </c>
      <c r="C55" s="53">
        <v>445175.55300000001</v>
      </c>
      <c r="D55" s="53">
        <v>128.78</v>
      </c>
      <c r="E55" s="52" t="s">
        <v>3576</v>
      </c>
      <c r="F55" s="52" t="s">
        <v>3577</v>
      </c>
      <c r="G55" s="53">
        <v>96.197000000000003</v>
      </c>
      <c r="H55" s="52" t="s">
        <v>3350</v>
      </c>
    </row>
    <row r="56" spans="1:8" s="63" customFormat="1" x14ac:dyDescent="0.25">
      <c r="A56" s="52" t="s">
        <v>3578</v>
      </c>
      <c r="B56" s="53">
        <v>4903301.0020000003</v>
      </c>
      <c r="C56" s="53">
        <v>431356.51799999998</v>
      </c>
      <c r="D56" s="53">
        <v>111.203</v>
      </c>
      <c r="E56" s="52" t="s">
        <v>3579</v>
      </c>
      <c r="F56" s="52" t="s">
        <v>3580</v>
      </c>
      <c r="G56" s="53">
        <v>78.075000000000003</v>
      </c>
      <c r="H56" s="52" t="s">
        <v>3350</v>
      </c>
    </row>
    <row r="57" spans="1:8" s="63" customFormat="1" x14ac:dyDescent="0.25">
      <c r="A57" s="52" t="s">
        <v>3581</v>
      </c>
      <c r="B57" s="53">
        <v>4891364.4689999996</v>
      </c>
      <c r="C57" s="53">
        <v>434625.20199999999</v>
      </c>
      <c r="D57" s="53">
        <v>120.325</v>
      </c>
      <c r="E57" s="52" t="s">
        <v>3582</v>
      </c>
      <c r="F57" s="52" t="s">
        <v>3583</v>
      </c>
      <c r="G57" s="53">
        <v>87.27</v>
      </c>
      <c r="H57" s="52" t="s">
        <v>3584</v>
      </c>
    </row>
    <row r="58" spans="1:8" s="63" customFormat="1" x14ac:dyDescent="0.25">
      <c r="A58" s="52" t="s">
        <v>3585</v>
      </c>
      <c r="B58" s="53">
        <v>4893810.449</v>
      </c>
      <c r="C58" s="53">
        <v>418267.76400000002</v>
      </c>
      <c r="D58" s="53">
        <v>129.23599999999999</v>
      </c>
      <c r="E58" s="52" t="s">
        <v>3586</v>
      </c>
      <c r="F58" s="52" t="s">
        <v>3587</v>
      </c>
      <c r="G58" s="53">
        <v>95.644999999999996</v>
      </c>
      <c r="H58" s="52" t="s">
        <v>3588</v>
      </c>
    </row>
    <row r="59" spans="1:8" s="63" customFormat="1" x14ac:dyDescent="0.25">
      <c r="A59" s="52" t="s">
        <v>3589</v>
      </c>
      <c r="B59" s="53">
        <v>4896400.824</v>
      </c>
      <c r="C59" s="53">
        <v>407648.22700000001</v>
      </c>
      <c r="D59" s="53">
        <v>104.876</v>
      </c>
      <c r="E59" s="52" t="s">
        <v>3590</v>
      </c>
      <c r="F59" s="52" t="s">
        <v>3591</v>
      </c>
      <c r="G59" s="53">
        <v>71.040999999999997</v>
      </c>
      <c r="H59" s="52" t="s">
        <v>3350</v>
      </c>
    </row>
    <row r="60" spans="1:8" s="63" customFormat="1" x14ac:dyDescent="0.25">
      <c r="A60" s="52" t="s">
        <v>3592</v>
      </c>
      <c r="B60" s="53">
        <v>4901664.6550000003</v>
      </c>
      <c r="C60" s="53">
        <v>418224.75300000003</v>
      </c>
      <c r="D60" s="53">
        <v>83.492999999999995</v>
      </c>
      <c r="E60" s="52" t="s">
        <v>3593</v>
      </c>
      <c r="F60" s="52" t="s">
        <v>3594</v>
      </c>
      <c r="G60" s="53">
        <v>49.927999999999997</v>
      </c>
      <c r="H60" s="52" t="s">
        <v>3350</v>
      </c>
    </row>
    <row r="61" spans="1:8" s="63" customFormat="1" x14ac:dyDescent="0.25">
      <c r="A61" s="52" t="s">
        <v>3595</v>
      </c>
      <c r="B61" s="53">
        <v>4884828.148</v>
      </c>
      <c r="C61" s="53">
        <v>398739.61900000001</v>
      </c>
      <c r="D61" s="53">
        <v>85.04</v>
      </c>
      <c r="E61" s="52" t="s">
        <v>3596</v>
      </c>
      <c r="F61" s="52" t="s">
        <v>3597</v>
      </c>
      <c r="G61" s="53">
        <v>50.935000000000002</v>
      </c>
      <c r="H61" s="52" t="s">
        <v>3350</v>
      </c>
    </row>
    <row r="62" spans="1:8" s="63" customFormat="1" x14ac:dyDescent="0.25">
      <c r="A62" s="52" t="s">
        <v>3598</v>
      </c>
      <c r="B62" s="53">
        <v>4879080.4740000004</v>
      </c>
      <c r="C62" s="53">
        <v>418218.69500000001</v>
      </c>
      <c r="D62" s="53">
        <v>104.736</v>
      </c>
      <c r="E62" s="52" t="s">
        <v>3599</v>
      </c>
      <c r="F62" s="52" t="s">
        <v>3600</v>
      </c>
      <c r="G62" s="53">
        <v>71.087000000000003</v>
      </c>
      <c r="H62" s="52" t="s">
        <v>3601</v>
      </c>
    </row>
    <row r="63" spans="1:8" s="63" customFormat="1" x14ac:dyDescent="0.25">
      <c r="A63" s="52" t="s">
        <v>3602</v>
      </c>
      <c r="B63" s="53">
        <v>4887399.9749999996</v>
      </c>
      <c r="C63" s="53">
        <v>426050.15700000001</v>
      </c>
      <c r="D63" s="53">
        <v>106.161</v>
      </c>
      <c r="E63" s="52" t="s">
        <v>3603</v>
      </c>
      <c r="F63" s="52" t="s">
        <v>3604</v>
      </c>
      <c r="G63" s="53">
        <v>72.789000000000001</v>
      </c>
      <c r="H63" s="52" t="s">
        <v>3350</v>
      </c>
    </row>
    <row r="64" spans="1:8" s="63" customFormat="1" x14ac:dyDescent="0.25">
      <c r="A64" s="52" t="s">
        <v>3605</v>
      </c>
      <c r="B64" s="53">
        <v>4891732.0410000002</v>
      </c>
      <c r="C64" s="53">
        <v>447769.56699999998</v>
      </c>
      <c r="D64" s="53">
        <v>154.77000000000001</v>
      </c>
      <c r="E64" s="52" t="s">
        <v>4446</v>
      </c>
      <c r="F64" s="52" t="s">
        <v>3606</v>
      </c>
      <c r="G64" s="53">
        <v>122.25</v>
      </c>
      <c r="H64" s="52" t="s">
        <v>33</v>
      </c>
    </row>
    <row r="65" spans="1:8" s="63" customFormat="1" x14ac:dyDescent="0.25">
      <c r="A65" s="52" t="s">
        <v>3607</v>
      </c>
      <c r="B65" s="53">
        <v>4877298.75</v>
      </c>
      <c r="C65" s="53">
        <v>466436.98800000001</v>
      </c>
      <c r="D65" s="53">
        <v>269.80799999999999</v>
      </c>
      <c r="E65" s="52" t="s">
        <v>3608</v>
      </c>
      <c r="F65" s="52" t="s">
        <v>3609</v>
      </c>
      <c r="G65" s="53">
        <v>238.06</v>
      </c>
      <c r="H65" s="52" t="s">
        <v>3610</v>
      </c>
    </row>
    <row r="66" spans="1:8" s="63" customFormat="1" x14ac:dyDescent="0.25">
      <c r="A66" s="52" t="s">
        <v>3611</v>
      </c>
      <c r="B66" s="53">
        <v>4896199.2640000004</v>
      </c>
      <c r="C66" s="53">
        <v>464333.022</v>
      </c>
      <c r="D66" s="53">
        <v>193.869</v>
      </c>
      <c r="E66" s="52" t="s">
        <v>3612</v>
      </c>
      <c r="F66" s="52" t="s">
        <v>3613</v>
      </c>
      <c r="G66" s="53">
        <v>162.05799999999999</v>
      </c>
      <c r="H66" s="52" t="s">
        <v>38</v>
      </c>
    </row>
    <row r="67" spans="1:8" s="63" customFormat="1" x14ac:dyDescent="0.25">
      <c r="A67" s="52" t="s">
        <v>3614</v>
      </c>
      <c r="B67" s="53">
        <v>4906454.8</v>
      </c>
      <c r="C67" s="53">
        <v>460375.06599999999</v>
      </c>
      <c r="D67" s="53">
        <v>134.685</v>
      </c>
      <c r="E67" s="52" t="s">
        <v>3615</v>
      </c>
      <c r="F67" s="52" t="s">
        <v>3616</v>
      </c>
      <c r="G67" s="53">
        <v>102.678</v>
      </c>
      <c r="H67" s="52" t="s">
        <v>3350</v>
      </c>
    </row>
    <row r="68" spans="1:8" s="63" customFormat="1" x14ac:dyDescent="0.25">
      <c r="A68" s="52" t="s">
        <v>3617</v>
      </c>
      <c r="B68" s="53">
        <v>4925584.8789999997</v>
      </c>
      <c r="C68" s="53">
        <v>467830.027</v>
      </c>
      <c r="D68" s="53">
        <v>124.69499999999999</v>
      </c>
      <c r="E68" s="52" t="s">
        <v>3618</v>
      </c>
      <c r="F68" s="52" t="s">
        <v>3619</v>
      </c>
      <c r="G68" s="53">
        <v>92.900999999999996</v>
      </c>
      <c r="H68" s="52" t="s">
        <v>3350</v>
      </c>
    </row>
    <row r="69" spans="1:8" s="63" customFormat="1" x14ac:dyDescent="0.25">
      <c r="A69" s="52" t="s">
        <v>3620</v>
      </c>
      <c r="B69" s="53">
        <v>4919676.7</v>
      </c>
      <c r="C69" s="53">
        <v>457280.18699999998</v>
      </c>
      <c r="D69" s="53">
        <v>115.054</v>
      </c>
      <c r="E69" s="52" t="s">
        <v>3621</v>
      </c>
      <c r="F69" s="52" t="s">
        <v>3622</v>
      </c>
      <c r="G69" s="53">
        <v>82.893000000000001</v>
      </c>
      <c r="H69" s="52" t="s">
        <v>3350</v>
      </c>
    </row>
    <row r="70" spans="1:8" s="63" customFormat="1" x14ac:dyDescent="0.25">
      <c r="A70" s="52" t="s">
        <v>3623</v>
      </c>
      <c r="B70" s="53">
        <v>4914963.3439999996</v>
      </c>
      <c r="C70" s="53">
        <v>434402.58199999999</v>
      </c>
      <c r="D70" s="53">
        <v>78.010999999999996</v>
      </c>
      <c r="E70" s="52" t="s">
        <v>3624</v>
      </c>
      <c r="F70" s="52" t="s">
        <v>3625</v>
      </c>
      <c r="G70" s="53">
        <v>44.968000000000004</v>
      </c>
      <c r="H70" s="52" t="s">
        <v>3350</v>
      </c>
    </row>
    <row r="71" spans="1:8" s="63" customFormat="1" x14ac:dyDescent="0.25">
      <c r="A71" s="52" t="s">
        <v>3626</v>
      </c>
      <c r="B71" s="53">
        <v>4876654.5460000001</v>
      </c>
      <c r="C71" s="53">
        <v>446489.59100000001</v>
      </c>
      <c r="D71" s="53">
        <v>214.06</v>
      </c>
      <c r="E71" s="52" t="s">
        <v>3627</v>
      </c>
      <c r="F71" s="52" t="s">
        <v>3628</v>
      </c>
      <c r="G71" s="53">
        <v>181.47800000000001</v>
      </c>
      <c r="H71" s="52" t="s">
        <v>71</v>
      </c>
    </row>
    <row r="72" spans="1:8" s="63" customFormat="1" x14ac:dyDescent="0.25">
      <c r="A72" s="52" t="s">
        <v>3629</v>
      </c>
      <c r="B72" s="53">
        <v>4886802.2039999999</v>
      </c>
      <c r="C72" s="53">
        <v>478945.80699999997</v>
      </c>
      <c r="D72" s="53">
        <v>286.154</v>
      </c>
      <c r="E72" s="52" t="s">
        <v>3630</v>
      </c>
      <c r="F72" s="52" t="s">
        <v>3631</v>
      </c>
      <c r="G72" s="53">
        <v>254.917</v>
      </c>
      <c r="H72" s="52" t="s">
        <v>3632</v>
      </c>
    </row>
    <row r="73" spans="1:8" s="63" customFormat="1" x14ac:dyDescent="0.25">
      <c r="A73" s="52" t="s">
        <v>3633</v>
      </c>
      <c r="B73" s="53">
        <v>4888366.227</v>
      </c>
      <c r="C73" s="53">
        <v>491113.67800000001</v>
      </c>
      <c r="D73" s="53">
        <v>412.423</v>
      </c>
      <c r="E73" s="52" t="s">
        <v>3634</v>
      </c>
      <c r="F73" s="52" t="s">
        <v>3635</v>
      </c>
      <c r="G73" s="53">
        <v>381.733</v>
      </c>
      <c r="H73" s="52" t="s">
        <v>38</v>
      </c>
    </row>
    <row r="74" spans="1:8" s="63" customFormat="1" x14ac:dyDescent="0.25">
      <c r="A74" s="52" t="s">
        <v>3636</v>
      </c>
      <c r="B74" s="53">
        <v>4906828.5410000002</v>
      </c>
      <c r="C74" s="53">
        <v>477625.32400000002</v>
      </c>
      <c r="D74" s="53">
        <v>197.953</v>
      </c>
      <c r="E74" s="52" t="s">
        <v>3637</v>
      </c>
      <c r="F74" s="52" t="s">
        <v>3638</v>
      </c>
      <c r="G74" s="53">
        <v>166.61799999999999</v>
      </c>
      <c r="H74" s="52" t="s">
        <v>3350</v>
      </c>
    </row>
    <row r="75" spans="1:8" s="63" customFormat="1" x14ac:dyDescent="0.25">
      <c r="A75" s="52" t="s">
        <v>3639</v>
      </c>
      <c r="B75" s="53">
        <v>4917873.0820000004</v>
      </c>
      <c r="C75" s="53">
        <v>475641.77899999998</v>
      </c>
      <c r="D75" s="53">
        <v>174.27699999999999</v>
      </c>
      <c r="E75" s="52" t="s">
        <v>3640</v>
      </c>
      <c r="F75" s="52" t="s">
        <v>3641</v>
      </c>
      <c r="G75" s="53">
        <v>142.83600000000001</v>
      </c>
      <c r="H75" s="52" t="s">
        <v>3350</v>
      </c>
    </row>
    <row r="76" spans="1:8" s="63" customFormat="1" x14ac:dyDescent="0.25">
      <c r="A76" s="52" t="s">
        <v>3642</v>
      </c>
      <c r="B76" s="53">
        <v>4914184.0190000003</v>
      </c>
      <c r="C76" s="53">
        <v>498237.43699999998</v>
      </c>
      <c r="D76" s="53">
        <v>288.97800000000001</v>
      </c>
      <c r="E76" s="52" t="s">
        <v>3643</v>
      </c>
      <c r="F76" s="52" t="s">
        <v>3644</v>
      </c>
      <c r="G76" s="53">
        <v>258.363</v>
      </c>
      <c r="H76" s="52" t="s">
        <v>3632</v>
      </c>
    </row>
    <row r="77" spans="1:8" s="63" customFormat="1" x14ac:dyDescent="0.25">
      <c r="A77" s="52" t="s">
        <v>3645</v>
      </c>
      <c r="B77" s="53">
        <v>4904545.3</v>
      </c>
      <c r="C77" s="53">
        <v>501208.68699999998</v>
      </c>
      <c r="D77" s="53">
        <v>385.79300000000001</v>
      </c>
      <c r="E77" s="52" t="s">
        <v>3646</v>
      </c>
      <c r="F77" s="52" t="s">
        <v>3647</v>
      </c>
      <c r="G77" s="53">
        <v>355.41500000000002</v>
      </c>
      <c r="H77" s="52" t="s">
        <v>34</v>
      </c>
    </row>
    <row r="78" spans="1:8" s="63" customFormat="1" x14ac:dyDescent="0.25">
      <c r="A78" s="52" t="s">
        <v>3648</v>
      </c>
      <c r="B78" s="53">
        <v>4928249.6370000001</v>
      </c>
      <c r="C78" s="53">
        <v>493151.87699999998</v>
      </c>
      <c r="D78" s="53">
        <v>235.97</v>
      </c>
      <c r="E78" s="52" t="s">
        <v>3649</v>
      </c>
      <c r="F78" s="52" t="s">
        <v>3650</v>
      </c>
      <c r="G78" s="53">
        <v>205.06200000000001</v>
      </c>
      <c r="H78" s="52" t="s">
        <v>38</v>
      </c>
    </row>
    <row r="79" spans="1:8" s="63" customFormat="1" x14ac:dyDescent="0.25">
      <c r="A79" s="52" t="s">
        <v>3651</v>
      </c>
      <c r="B79" s="53">
        <v>4934712.0829999996</v>
      </c>
      <c r="C79" s="53">
        <v>477501.48700000002</v>
      </c>
      <c r="D79" s="53">
        <v>94.733000000000004</v>
      </c>
      <c r="E79" s="52" t="s">
        <v>3652</v>
      </c>
      <c r="F79" s="52" t="s">
        <v>3653</v>
      </c>
      <c r="G79" s="53">
        <v>63.231999999999999</v>
      </c>
      <c r="H79" s="52" t="s">
        <v>3654</v>
      </c>
    </row>
    <row r="80" spans="1:8" s="63" customFormat="1" x14ac:dyDescent="0.25">
      <c r="A80" s="52" t="s">
        <v>3655</v>
      </c>
      <c r="B80" s="53">
        <v>4927284.2070000004</v>
      </c>
      <c r="C80" s="53">
        <v>482804.48499999999</v>
      </c>
      <c r="D80" s="53">
        <v>159.55000000000001</v>
      </c>
      <c r="E80" s="52" t="s">
        <v>3656</v>
      </c>
      <c r="F80" s="52" t="s">
        <v>3657</v>
      </c>
      <c r="G80" s="53">
        <v>128.29599999999999</v>
      </c>
      <c r="H80" s="52" t="s">
        <v>33</v>
      </c>
    </row>
    <row r="81" spans="1:8" s="63" customFormat="1" x14ac:dyDescent="0.25">
      <c r="A81" s="52" t="s">
        <v>3658</v>
      </c>
      <c r="B81" s="53">
        <v>4932718.8260000004</v>
      </c>
      <c r="C81" s="53">
        <v>505517.96600000001</v>
      </c>
      <c r="D81" s="53">
        <v>257.77800000000002</v>
      </c>
      <c r="E81" s="52" t="s">
        <v>3659</v>
      </c>
      <c r="F81" s="52" t="s">
        <v>3660</v>
      </c>
      <c r="G81" s="53">
        <v>227.27099999999999</v>
      </c>
      <c r="H81" s="52" t="s">
        <v>38</v>
      </c>
    </row>
    <row r="82" spans="1:8" s="63" customFormat="1" x14ac:dyDescent="0.25">
      <c r="A82" s="52" t="s">
        <v>3661</v>
      </c>
      <c r="B82" s="53">
        <v>4923059.8420000002</v>
      </c>
      <c r="C82" s="53">
        <v>504078.47700000001</v>
      </c>
      <c r="D82" s="53">
        <v>303.81599999999997</v>
      </c>
      <c r="E82" s="52" t="s">
        <v>3662</v>
      </c>
      <c r="F82" s="52" t="s">
        <v>3663</v>
      </c>
      <c r="G82" s="53">
        <v>273.358</v>
      </c>
      <c r="H82" s="52" t="s">
        <v>34</v>
      </c>
    </row>
    <row r="83" spans="1:8" s="63" customFormat="1" x14ac:dyDescent="0.25">
      <c r="A83" s="52" t="s">
        <v>3664</v>
      </c>
      <c r="B83" s="53">
        <v>4909305.7750000004</v>
      </c>
      <c r="C83" s="53">
        <v>509070.28899999999</v>
      </c>
      <c r="D83" s="53">
        <v>424.50599999999997</v>
      </c>
      <c r="E83" s="52" t="s">
        <v>3665</v>
      </c>
      <c r="F83" s="52" t="s">
        <v>3666</v>
      </c>
      <c r="G83" s="53">
        <v>394.39699999999999</v>
      </c>
      <c r="H83" s="52" t="s">
        <v>71</v>
      </c>
    </row>
    <row r="84" spans="1:8" s="63" customFormat="1" x14ac:dyDescent="0.25">
      <c r="A84" s="52" t="s">
        <v>3667</v>
      </c>
      <c r="B84" s="53">
        <v>4891895.4869999997</v>
      </c>
      <c r="C84" s="53">
        <v>507709.39899999998</v>
      </c>
      <c r="D84" s="53">
        <v>448.459</v>
      </c>
      <c r="E84" s="52" t="s">
        <v>3668</v>
      </c>
      <c r="F84" s="52" t="s">
        <v>3669</v>
      </c>
      <c r="G84" s="53">
        <v>418.44299999999998</v>
      </c>
      <c r="H84" s="52" t="s">
        <v>3565</v>
      </c>
    </row>
    <row r="85" spans="1:8" s="63" customFormat="1" x14ac:dyDescent="0.25">
      <c r="A85" s="52" t="s">
        <v>3670</v>
      </c>
      <c r="B85" s="53">
        <v>4877649.7470000004</v>
      </c>
      <c r="C85" s="53">
        <v>520307.99200000003</v>
      </c>
      <c r="D85" s="53">
        <v>535.505</v>
      </c>
      <c r="E85" s="52" t="s">
        <v>3671</v>
      </c>
      <c r="F85" s="52" t="s">
        <v>3672</v>
      </c>
      <c r="G85" s="53">
        <v>506.14299999999997</v>
      </c>
      <c r="H85" s="52" t="s">
        <v>3673</v>
      </c>
    </row>
    <row r="86" spans="1:8" s="63" customFormat="1" x14ac:dyDescent="0.25">
      <c r="A86" s="52" t="s">
        <v>3674</v>
      </c>
      <c r="B86" s="53">
        <v>4905622.8619999997</v>
      </c>
      <c r="C86" s="53">
        <v>529069</v>
      </c>
      <c r="D86" s="53">
        <v>451.63900000000001</v>
      </c>
      <c r="E86" s="52" t="s">
        <v>3675</v>
      </c>
      <c r="F86" s="52" t="s">
        <v>3676</v>
      </c>
      <c r="G86" s="53">
        <v>422.24200000000002</v>
      </c>
      <c r="H86" s="52" t="s">
        <v>33</v>
      </c>
    </row>
    <row r="87" spans="1:8" s="63" customFormat="1" x14ac:dyDescent="0.25">
      <c r="A87" s="52" t="s">
        <v>3677</v>
      </c>
      <c r="B87" s="53">
        <v>4928496.1390000004</v>
      </c>
      <c r="C87" s="53">
        <v>525147.73300000001</v>
      </c>
      <c r="D87" s="53">
        <v>417.86399999999998</v>
      </c>
      <c r="E87" s="52" t="s">
        <v>3678</v>
      </c>
      <c r="F87" s="52" t="s">
        <v>3679</v>
      </c>
      <c r="G87" s="53">
        <v>388.09100000000001</v>
      </c>
      <c r="H87" s="52" t="s">
        <v>39</v>
      </c>
    </row>
    <row r="88" spans="1:8" s="63" customFormat="1" x14ac:dyDescent="0.25">
      <c r="A88" s="52" t="s">
        <v>3680</v>
      </c>
      <c r="B88" s="53">
        <v>4928314.0310000004</v>
      </c>
      <c r="C88" s="53">
        <v>539218.77599999995</v>
      </c>
      <c r="D88" s="53">
        <v>476.93799999999999</v>
      </c>
      <c r="E88" s="52" t="s">
        <v>3681</v>
      </c>
      <c r="F88" s="52" t="s">
        <v>3682</v>
      </c>
      <c r="G88" s="53">
        <v>447.64400000000001</v>
      </c>
      <c r="H88" s="52" t="s">
        <v>69</v>
      </c>
    </row>
    <row r="89" spans="1:8" s="63" customFormat="1" x14ac:dyDescent="0.25">
      <c r="A89" s="52" t="s">
        <v>3683</v>
      </c>
      <c r="B89" s="53">
        <v>4909852.074</v>
      </c>
      <c r="C89" s="53">
        <v>544567.00699999998</v>
      </c>
      <c r="D89" s="53">
        <v>507.68599999999998</v>
      </c>
      <c r="E89" s="52" t="s">
        <v>3684</v>
      </c>
      <c r="F89" s="52" t="s">
        <v>3685</v>
      </c>
      <c r="G89" s="53">
        <v>478.584</v>
      </c>
      <c r="H89" s="52" t="s">
        <v>69</v>
      </c>
    </row>
    <row r="90" spans="1:8" s="63" customFormat="1" x14ac:dyDescent="0.25">
      <c r="A90" s="52" t="s">
        <v>3686</v>
      </c>
      <c r="B90" s="53">
        <v>4922308.7680000002</v>
      </c>
      <c r="C90" s="53">
        <v>552013.77</v>
      </c>
      <c r="D90" s="53">
        <v>484.887</v>
      </c>
      <c r="E90" s="52" t="s">
        <v>3687</v>
      </c>
      <c r="F90" s="52" t="s">
        <v>3688</v>
      </c>
      <c r="G90" s="53">
        <v>455.91699999999997</v>
      </c>
      <c r="H90" s="52" t="s">
        <v>69</v>
      </c>
    </row>
    <row r="91" spans="1:8" s="63" customFormat="1" x14ac:dyDescent="0.25">
      <c r="A91" s="52" t="s">
        <v>3689</v>
      </c>
      <c r="B91" s="53">
        <v>4932552.0130000003</v>
      </c>
      <c r="C91" s="53">
        <v>566147.38199999998</v>
      </c>
      <c r="D91" s="53">
        <v>589.74199999999996</v>
      </c>
      <c r="E91" s="52" t="s">
        <v>3690</v>
      </c>
      <c r="F91" s="52" t="s">
        <v>3691</v>
      </c>
      <c r="G91" s="53">
        <v>561.18499999999995</v>
      </c>
      <c r="H91" s="52" t="s">
        <v>73</v>
      </c>
    </row>
    <row r="92" spans="1:8" s="63" customFormat="1" x14ac:dyDescent="0.25">
      <c r="A92" s="52" t="s">
        <v>3692</v>
      </c>
      <c r="B92" s="53">
        <v>4913199.7379999999</v>
      </c>
      <c r="C92" s="53">
        <v>561784.451</v>
      </c>
      <c r="D92" s="53">
        <v>495.92</v>
      </c>
      <c r="E92" s="52" t="s">
        <v>3693</v>
      </c>
      <c r="F92" s="52" t="s">
        <v>3694</v>
      </c>
      <c r="G92" s="53">
        <v>467.178</v>
      </c>
      <c r="H92" s="52" t="s">
        <v>39</v>
      </c>
    </row>
    <row r="93" spans="1:8" s="63" customFormat="1" x14ac:dyDescent="0.25">
      <c r="A93" s="52" t="s">
        <v>3695</v>
      </c>
      <c r="B93" s="53">
        <v>4899008.8080000002</v>
      </c>
      <c r="C93" s="53">
        <v>549719.41599999997</v>
      </c>
      <c r="D93" s="53">
        <v>474.48200000000003</v>
      </c>
      <c r="E93" s="52" t="s">
        <v>3696</v>
      </c>
      <c r="F93" s="52" t="s">
        <v>3697</v>
      </c>
      <c r="G93" s="53">
        <v>445.56799999999998</v>
      </c>
      <c r="H93" s="52" t="s">
        <v>39</v>
      </c>
    </row>
    <row r="94" spans="1:8" s="63" customFormat="1" x14ac:dyDescent="0.25">
      <c r="A94" s="52" t="s">
        <v>3698</v>
      </c>
      <c r="B94" s="53">
        <v>4883772.5470000003</v>
      </c>
      <c r="C94" s="53">
        <v>609805.30099999998</v>
      </c>
      <c r="D94" s="53">
        <v>348.82400000000001</v>
      </c>
      <c r="E94" s="52" t="s">
        <v>3699</v>
      </c>
      <c r="F94" s="52" t="s">
        <v>3700</v>
      </c>
      <c r="G94" s="53">
        <v>320.30399999999997</v>
      </c>
      <c r="H94" s="52" t="s">
        <v>34</v>
      </c>
    </row>
    <row r="95" spans="1:8" s="63" customFormat="1" x14ac:dyDescent="0.25">
      <c r="A95" s="52" t="s">
        <v>3701</v>
      </c>
      <c r="B95" s="53">
        <v>4877412.7960000001</v>
      </c>
      <c r="C95" s="53">
        <v>626849.799</v>
      </c>
      <c r="D95" s="53">
        <v>35.024000000000001</v>
      </c>
      <c r="E95" s="52" t="s">
        <v>3702</v>
      </c>
      <c r="F95" s="52" t="s">
        <v>3703</v>
      </c>
      <c r="G95" s="53">
        <v>6.0609999999999999</v>
      </c>
      <c r="H95" s="52" t="s">
        <v>38</v>
      </c>
    </row>
    <row r="96" spans="1:8" s="63" customFormat="1" x14ac:dyDescent="0.25">
      <c r="A96" s="52" t="s">
        <v>3704</v>
      </c>
      <c r="B96" s="53">
        <v>4898549.9409999996</v>
      </c>
      <c r="C96" s="53">
        <v>597258.96600000001</v>
      </c>
      <c r="D96" s="53">
        <v>299.44600000000003</v>
      </c>
      <c r="E96" s="52" t="s">
        <v>3705</v>
      </c>
      <c r="F96" s="52" t="s">
        <v>3706</v>
      </c>
      <c r="G96" s="53">
        <v>271.11500000000001</v>
      </c>
      <c r="H96" s="52" t="s">
        <v>33</v>
      </c>
    </row>
    <row r="97" spans="1:8" s="63" customFormat="1" x14ac:dyDescent="0.25">
      <c r="A97" s="52" t="s">
        <v>3707</v>
      </c>
      <c r="B97" s="53">
        <v>4899752.5690000001</v>
      </c>
      <c r="C97" s="53">
        <v>582822.63600000006</v>
      </c>
      <c r="D97" s="53">
        <v>565.17100000000005</v>
      </c>
      <c r="E97" s="52" t="s">
        <v>3708</v>
      </c>
      <c r="F97" s="52" t="s">
        <v>3709</v>
      </c>
      <c r="G97" s="53">
        <v>537.024</v>
      </c>
      <c r="H97" s="52" t="s">
        <v>33</v>
      </c>
    </row>
    <row r="98" spans="1:8" s="63" customFormat="1" x14ac:dyDescent="0.25">
      <c r="A98" s="52" t="s">
        <v>3710</v>
      </c>
      <c r="B98" s="53">
        <v>4903873.7810000004</v>
      </c>
      <c r="C98" s="53">
        <v>564561.19799999997</v>
      </c>
      <c r="D98" s="53">
        <v>487.13099999999997</v>
      </c>
      <c r="E98" s="52" t="s">
        <v>3711</v>
      </c>
      <c r="F98" s="52" t="s">
        <v>3712</v>
      </c>
      <c r="G98" s="53">
        <v>458.50700000000001</v>
      </c>
      <c r="H98" s="52" t="s">
        <v>39</v>
      </c>
    </row>
    <row r="99" spans="1:8" s="63" customFormat="1" x14ac:dyDescent="0.25">
      <c r="A99" s="52" t="s">
        <v>3713</v>
      </c>
      <c r="B99" s="53">
        <v>4919991.6679999996</v>
      </c>
      <c r="C99" s="53">
        <v>583932.54099999997</v>
      </c>
      <c r="D99" s="53">
        <v>484.60599999999999</v>
      </c>
      <c r="E99" s="52" t="s">
        <v>3714</v>
      </c>
      <c r="F99" s="52" t="s">
        <v>3715</v>
      </c>
      <c r="G99" s="53">
        <v>456.34199999999998</v>
      </c>
      <c r="H99" s="52" t="s">
        <v>69</v>
      </c>
    </row>
    <row r="100" spans="1:8" s="63" customFormat="1" x14ac:dyDescent="0.25">
      <c r="A100" s="52" t="s">
        <v>3716</v>
      </c>
      <c r="B100" s="53">
        <v>4922026.9960000003</v>
      </c>
      <c r="C100" s="53">
        <v>570863.23</v>
      </c>
      <c r="D100" s="53">
        <v>492.572</v>
      </c>
      <c r="E100" s="52" t="s">
        <v>3717</v>
      </c>
      <c r="F100" s="52" t="s">
        <v>3718</v>
      </c>
      <c r="G100" s="53">
        <v>464.10300000000001</v>
      </c>
      <c r="H100" s="52" t="s">
        <v>39</v>
      </c>
    </row>
    <row r="101" spans="1:8" s="63" customFormat="1" x14ac:dyDescent="0.25">
      <c r="A101" s="52" t="s">
        <v>3719</v>
      </c>
      <c r="B101" s="53">
        <v>4930130.4469999997</v>
      </c>
      <c r="C101" s="53">
        <v>590678.03099999996</v>
      </c>
      <c r="D101" s="53">
        <v>427.24700000000001</v>
      </c>
      <c r="E101" s="52" t="s">
        <v>3720</v>
      </c>
      <c r="F101" s="52" t="s">
        <v>3721</v>
      </c>
      <c r="G101" s="53">
        <v>398.892</v>
      </c>
      <c r="H101" s="52" t="s">
        <v>73</v>
      </c>
    </row>
    <row r="102" spans="1:8" s="63" customFormat="1" x14ac:dyDescent="0.25">
      <c r="A102" s="52" t="s">
        <v>3722</v>
      </c>
      <c r="B102" s="53">
        <v>4927800.1339999996</v>
      </c>
      <c r="C102" s="53">
        <v>611918.49</v>
      </c>
      <c r="D102" s="53">
        <v>120.77</v>
      </c>
      <c r="E102" s="52" t="s">
        <v>3723</v>
      </c>
      <c r="F102" s="52" t="s">
        <v>3724</v>
      </c>
      <c r="G102" s="53">
        <v>92.087000000000003</v>
      </c>
      <c r="H102" s="52" t="s">
        <v>72</v>
      </c>
    </row>
    <row r="103" spans="1:8" s="63" customFormat="1" x14ac:dyDescent="0.25">
      <c r="A103" s="52" t="s">
        <v>3725</v>
      </c>
      <c r="B103" s="53">
        <v>4935270.6289999997</v>
      </c>
      <c r="C103" s="53">
        <v>623166.71799999999</v>
      </c>
      <c r="D103" s="53">
        <v>33.853999999999999</v>
      </c>
      <c r="E103" s="52" t="s">
        <v>3726</v>
      </c>
      <c r="F103" s="52" t="s">
        <v>3727</v>
      </c>
      <c r="G103" s="53">
        <v>4.8040000000000003</v>
      </c>
      <c r="H103" s="52" t="s">
        <v>34</v>
      </c>
    </row>
    <row r="104" spans="1:8" s="63" customFormat="1" x14ac:dyDescent="0.25">
      <c r="A104" s="52" t="s">
        <v>3728</v>
      </c>
      <c r="B104" s="53">
        <v>4906885.3810000001</v>
      </c>
      <c r="C104" s="53">
        <v>620482.37899999996</v>
      </c>
      <c r="D104" s="53">
        <v>113.49299999999999</v>
      </c>
      <c r="E104" s="52" t="s">
        <v>3729</v>
      </c>
      <c r="F104" s="52" t="s">
        <v>3730</v>
      </c>
      <c r="G104" s="53">
        <v>84.543999999999997</v>
      </c>
      <c r="H104" s="52" t="s">
        <v>33</v>
      </c>
    </row>
    <row r="105" spans="1:8" s="63" customFormat="1" x14ac:dyDescent="0.25">
      <c r="A105" s="52" t="s">
        <v>3731</v>
      </c>
      <c r="B105" s="53">
        <v>4906309.3609999996</v>
      </c>
      <c r="C105" s="53">
        <v>610883.36199999996</v>
      </c>
      <c r="D105" s="53">
        <v>407.565</v>
      </c>
      <c r="E105" s="52" t="s">
        <v>3732</v>
      </c>
      <c r="F105" s="52" t="s">
        <v>3733</v>
      </c>
      <c r="G105" s="53">
        <v>379.00200000000001</v>
      </c>
      <c r="H105" s="52" t="s">
        <v>39</v>
      </c>
    </row>
    <row r="106" spans="1:8" s="63" customFormat="1" x14ac:dyDescent="0.25">
      <c r="A106" s="52" t="s">
        <v>3734</v>
      </c>
      <c r="B106" s="53">
        <v>4923682.6969999997</v>
      </c>
      <c r="C106" s="53">
        <v>604923.549</v>
      </c>
      <c r="D106" s="53">
        <v>232.851</v>
      </c>
      <c r="E106" s="52" t="s">
        <v>3735</v>
      </c>
      <c r="F106" s="52" t="s">
        <v>3736</v>
      </c>
      <c r="G106" s="53">
        <v>204.28800000000001</v>
      </c>
      <c r="H106" s="52" t="s">
        <v>73</v>
      </c>
    </row>
    <row r="107" spans="1:8" s="63" customFormat="1" x14ac:dyDescent="0.25">
      <c r="A107" s="52" t="s">
        <v>3737</v>
      </c>
      <c r="B107" s="53">
        <v>4912192.7790000001</v>
      </c>
      <c r="C107" s="53">
        <v>571266.29</v>
      </c>
      <c r="D107" s="53">
        <v>465.05700000000002</v>
      </c>
      <c r="E107" s="52" t="s">
        <v>3738</v>
      </c>
      <c r="F107" s="52" t="s">
        <v>3739</v>
      </c>
      <c r="G107" s="53">
        <v>436.60500000000002</v>
      </c>
      <c r="H107" s="52" t="s">
        <v>39</v>
      </c>
    </row>
    <row r="108" spans="1:8" s="63" customFormat="1" x14ac:dyDescent="0.25">
      <c r="A108" s="52" t="s">
        <v>3740</v>
      </c>
      <c r="B108" s="53">
        <v>4894040.051</v>
      </c>
      <c r="C108" s="53">
        <v>625075.26399999997</v>
      </c>
      <c r="D108" s="53">
        <v>31.398</v>
      </c>
      <c r="E108" s="52" t="s">
        <v>3741</v>
      </c>
      <c r="F108" s="52" t="s">
        <v>3742</v>
      </c>
      <c r="G108" s="53">
        <v>2.44</v>
      </c>
      <c r="H108" s="52" t="s">
        <v>34</v>
      </c>
    </row>
    <row r="109" spans="1:8" s="63" customFormat="1" x14ac:dyDescent="0.25">
      <c r="A109" s="52" t="s">
        <v>3743</v>
      </c>
      <c r="B109" s="53">
        <v>4871461.273</v>
      </c>
      <c r="C109" s="53">
        <v>408559.641</v>
      </c>
      <c r="D109" s="53">
        <v>91.548000000000002</v>
      </c>
      <c r="E109" s="52" t="s">
        <v>3744</v>
      </c>
      <c r="F109" s="52" t="s">
        <v>3745</v>
      </c>
      <c r="G109" s="53">
        <v>57.627000000000002</v>
      </c>
      <c r="H109" s="52" t="s">
        <v>3350</v>
      </c>
    </row>
    <row r="110" spans="1:8" s="63" customFormat="1" x14ac:dyDescent="0.25">
      <c r="A110" s="52" t="s">
        <v>3746</v>
      </c>
      <c r="B110" s="53">
        <v>4864140.5779999997</v>
      </c>
      <c r="C110" s="53">
        <v>417348.75300000003</v>
      </c>
      <c r="D110" s="53">
        <v>116.754</v>
      </c>
      <c r="E110" s="52" t="s">
        <v>3747</v>
      </c>
      <c r="F110" s="52" t="s">
        <v>3748</v>
      </c>
      <c r="G110" s="53">
        <v>83.055999999999997</v>
      </c>
      <c r="H110" s="52" t="s">
        <v>34</v>
      </c>
    </row>
    <row r="111" spans="1:8" s="63" customFormat="1" x14ac:dyDescent="0.25">
      <c r="A111" s="52" t="s">
        <v>3749</v>
      </c>
      <c r="B111" s="53">
        <v>4853385.0410000002</v>
      </c>
      <c r="C111" s="53">
        <v>401170.049</v>
      </c>
      <c r="D111" s="53">
        <v>78.227999999999994</v>
      </c>
      <c r="E111" s="52" t="s">
        <v>3750</v>
      </c>
      <c r="F111" s="52" t="s">
        <v>3751</v>
      </c>
      <c r="G111" s="53">
        <v>44.088000000000001</v>
      </c>
      <c r="H111" s="52" t="s">
        <v>73</v>
      </c>
    </row>
    <row r="112" spans="1:8" s="63" customFormat="1" x14ac:dyDescent="0.25">
      <c r="A112" s="52" t="s">
        <v>3752</v>
      </c>
      <c r="B112" s="53">
        <v>4840826.9939999999</v>
      </c>
      <c r="C112" s="53">
        <v>405384.39500000002</v>
      </c>
      <c r="D112" s="53">
        <v>82.352999999999994</v>
      </c>
      <c r="E112" s="52" t="s">
        <v>3753</v>
      </c>
      <c r="F112" s="52" t="s">
        <v>3754</v>
      </c>
      <c r="G112" s="53">
        <v>48.194000000000003</v>
      </c>
      <c r="H112" s="52" t="s">
        <v>34</v>
      </c>
    </row>
    <row r="113" spans="1:8" s="63" customFormat="1" x14ac:dyDescent="0.25">
      <c r="A113" s="52" t="s">
        <v>3755</v>
      </c>
      <c r="B113" s="53">
        <v>4828895.7580000004</v>
      </c>
      <c r="C113" s="53">
        <v>406144.55099999998</v>
      </c>
      <c r="D113" s="53">
        <v>92.405000000000001</v>
      </c>
      <c r="E113" s="52" t="s">
        <v>3756</v>
      </c>
      <c r="F113" s="52" t="s">
        <v>3757</v>
      </c>
      <c r="G113" s="53">
        <v>58.2</v>
      </c>
      <c r="H113" s="52" t="s">
        <v>34</v>
      </c>
    </row>
    <row r="114" spans="1:8" s="63" customFormat="1" x14ac:dyDescent="0.25">
      <c r="A114" s="52" t="s">
        <v>3758</v>
      </c>
      <c r="B114" s="53">
        <v>4820138.9050000003</v>
      </c>
      <c r="C114" s="53">
        <v>402858.58199999999</v>
      </c>
      <c r="D114" s="53">
        <v>91.069000000000003</v>
      </c>
      <c r="E114" s="52" t="s">
        <v>3759</v>
      </c>
      <c r="F114" s="52" t="s">
        <v>3760</v>
      </c>
      <c r="G114" s="53">
        <v>56.781999999999996</v>
      </c>
      <c r="H114" s="52" t="s">
        <v>3761</v>
      </c>
    </row>
    <row r="115" spans="1:8" s="63" customFormat="1" x14ac:dyDescent="0.25">
      <c r="A115" s="52" t="s">
        <v>3762</v>
      </c>
      <c r="B115" s="53">
        <v>4817200.5880000005</v>
      </c>
      <c r="C115" s="53">
        <v>387789.83799999999</v>
      </c>
      <c r="D115" s="53">
        <v>98.284999999999997</v>
      </c>
      <c r="E115" s="52" t="s">
        <v>3763</v>
      </c>
      <c r="F115" s="52" t="s">
        <v>3764</v>
      </c>
      <c r="G115" s="53">
        <v>63.664999999999999</v>
      </c>
      <c r="H115" s="52" t="s">
        <v>33</v>
      </c>
    </row>
    <row r="116" spans="1:8" s="63" customFormat="1" x14ac:dyDescent="0.25">
      <c r="A116" s="52" t="s">
        <v>3765</v>
      </c>
      <c r="B116" s="53">
        <v>4817714.7850000001</v>
      </c>
      <c r="C116" s="53">
        <v>419003.935</v>
      </c>
      <c r="D116" s="53">
        <v>175.03100000000001</v>
      </c>
      <c r="E116" s="52" t="s">
        <v>3766</v>
      </c>
      <c r="F116" s="52" t="s">
        <v>3767</v>
      </c>
      <c r="G116" s="53">
        <v>141.34800000000001</v>
      </c>
      <c r="H116" s="52" t="s">
        <v>34</v>
      </c>
    </row>
    <row r="117" spans="1:8" s="63" customFormat="1" x14ac:dyDescent="0.25">
      <c r="A117" s="52" t="s">
        <v>3768</v>
      </c>
      <c r="B117" s="53">
        <v>4827834.2699999996</v>
      </c>
      <c r="C117" s="53">
        <v>417548.158</v>
      </c>
      <c r="D117" s="53">
        <v>216.56700000000001</v>
      </c>
      <c r="E117" s="52" t="s">
        <v>3769</v>
      </c>
      <c r="F117" s="52" t="s">
        <v>3770</v>
      </c>
      <c r="G117" s="53">
        <v>182.85300000000001</v>
      </c>
      <c r="H117" s="52" t="s">
        <v>39</v>
      </c>
    </row>
    <row r="118" spans="1:8" s="63" customFormat="1" x14ac:dyDescent="0.25">
      <c r="A118" s="52" t="s">
        <v>3771</v>
      </c>
      <c r="B118" s="53">
        <v>4835123.1710000001</v>
      </c>
      <c r="C118" s="53">
        <v>413644.516</v>
      </c>
      <c r="D118" s="53">
        <v>163.84800000000001</v>
      </c>
      <c r="E118" s="52" t="s">
        <v>3772</v>
      </c>
      <c r="F118" s="52" t="s">
        <v>3773</v>
      </c>
      <c r="G118" s="53">
        <v>129.96199999999999</v>
      </c>
      <c r="H118" s="52" t="s">
        <v>33</v>
      </c>
    </row>
    <row r="119" spans="1:8" s="63" customFormat="1" x14ac:dyDescent="0.25">
      <c r="A119" s="52" t="s">
        <v>3774</v>
      </c>
      <c r="B119" s="53">
        <v>4854584.1330000004</v>
      </c>
      <c r="C119" s="53">
        <v>417940.01699999999</v>
      </c>
      <c r="D119" s="53">
        <v>187.62299999999999</v>
      </c>
      <c r="E119" s="52" t="s">
        <v>3775</v>
      </c>
      <c r="F119" s="52" t="s">
        <v>3776</v>
      </c>
      <c r="G119" s="53">
        <v>153.96600000000001</v>
      </c>
      <c r="H119" s="52" t="s">
        <v>33</v>
      </c>
    </row>
    <row r="120" spans="1:8" s="63" customFormat="1" x14ac:dyDescent="0.25">
      <c r="A120" s="52" t="s">
        <v>3777</v>
      </c>
      <c r="B120" s="53">
        <v>4866651.3499999996</v>
      </c>
      <c r="C120" s="53">
        <v>439227.69099999999</v>
      </c>
      <c r="D120" s="53">
        <v>325.85399999999998</v>
      </c>
      <c r="E120" s="52" t="s">
        <v>3778</v>
      </c>
      <c r="F120" s="52" t="s">
        <v>3779</v>
      </c>
      <c r="G120" s="53">
        <v>293.03199999999998</v>
      </c>
      <c r="H120" s="52" t="s">
        <v>73</v>
      </c>
    </row>
    <row r="121" spans="1:8" s="63" customFormat="1" x14ac:dyDescent="0.25">
      <c r="A121" s="52" t="s">
        <v>3780</v>
      </c>
      <c r="B121" s="53">
        <v>4852045.1509999996</v>
      </c>
      <c r="C121" s="53">
        <v>434097.79200000002</v>
      </c>
      <c r="D121" s="53">
        <v>429.70499999999998</v>
      </c>
      <c r="E121" s="52" t="s">
        <v>3781</v>
      </c>
      <c r="F121" s="52" t="s">
        <v>3782</v>
      </c>
      <c r="G121" s="53">
        <v>396.80200000000002</v>
      </c>
      <c r="H121" s="52" t="s">
        <v>34</v>
      </c>
    </row>
    <row r="122" spans="1:8" s="63" customFormat="1" x14ac:dyDescent="0.25">
      <c r="A122" s="52" t="s">
        <v>3783</v>
      </c>
      <c r="B122" s="53">
        <v>4833335.6840000004</v>
      </c>
      <c r="C122" s="53">
        <v>432638.68199999997</v>
      </c>
      <c r="D122" s="53">
        <v>431.065</v>
      </c>
      <c r="E122" s="52" t="s">
        <v>3784</v>
      </c>
      <c r="F122" s="52" t="s">
        <v>3785</v>
      </c>
      <c r="G122" s="53">
        <v>398.12</v>
      </c>
      <c r="H122" s="52" t="s">
        <v>3632</v>
      </c>
    </row>
    <row r="123" spans="1:8" s="63" customFormat="1" x14ac:dyDescent="0.25">
      <c r="A123" s="52" t="s">
        <v>3786</v>
      </c>
      <c r="B123" s="53">
        <v>4839376.5420000004</v>
      </c>
      <c r="C123" s="53">
        <v>424408.67499999999</v>
      </c>
      <c r="D123" s="53">
        <v>382.54199999999997</v>
      </c>
      <c r="E123" s="52" t="s">
        <v>3787</v>
      </c>
      <c r="F123" s="52" t="s">
        <v>3788</v>
      </c>
      <c r="G123" s="53">
        <v>349.21699999999998</v>
      </c>
      <c r="H123" s="52" t="s">
        <v>33</v>
      </c>
    </row>
    <row r="124" spans="1:8" s="63" customFormat="1" x14ac:dyDescent="0.25">
      <c r="A124" s="52" t="s">
        <v>3789</v>
      </c>
      <c r="B124" s="53">
        <v>4859841.6150000002</v>
      </c>
      <c r="C124" s="53">
        <v>423185.92499999999</v>
      </c>
      <c r="D124" s="53">
        <v>235.96799999999999</v>
      </c>
      <c r="E124" s="52" t="s">
        <v>3790</v>
      </c>
      <c r="F124" s="52" t="s">
        <v>3791</v>
      </c>
      <c r="G124" s="53">
        <v>202.50399999999999</v>
      </c>
      <c r="H124" s="52" t="s">
        <v>69</v>
      </c>
    </row>
    <row r="125" spans="1:8" s="63" customFormat="1" x14ac:dyDescent="0.25">
      <c r="A125" s="52" t="s">
        <v>3792</v>
      </c>
      <c r="B125" s="53">
        <v>4828026.0580000002</v>
      </c>
      <c r="C125" s="53">
        <v>451610.86</v>
      </c>
      <c r="D125" s="53">
        <v>547.67600000000004</v>
      </c>
      <c r="E125" s="52" t="s">
        <v>3793</v>
      </c>
      <c r="F125" s="52" t="s">
        <v>3794</v>
      </c>
      <c r="G125" s="53">
        <v>515.47799999999995</v>
      </c>
      <c r="H125" s="52" t="s">
        <v>3565</v>
      </c>
    </row>
    <row r="126" spans="1:8" s="63" customFormat="1" x14ac:dyDescent="0.25">
      <c r="A126" s="52" t="s">
        <v>3795</v>
      </c>
      <c r="B126" s="53">
        <v>4816183.8090000004</v>
      </c>
      <c r="C126" s="53">
        <v>435257.88699999999</v>
      </c>
      <c r="D126" s="53">
        <v>293.80599999999998</v>
      </c>
      <c r="E126" s="52" t="s">
        <v>3796</v>
      </c>
      <c r="F126" s="52" t="s">
        <v>3797</v>
      </c>
      <c r="G126" s="53">
        <v>260.79300000000001</v>
      </c>
      <c r="H126" s="52" t="s">
        <v>39</v>
      </c>
    </row>
    <row r="127" spans="1:8" s="63" customFormat="1" x14ac:dyDescent="0.25">
      <c r="A127" s="52" t="s">
        <v>3798</v>
      </c>
      <c r="B127" s="53">
        <v>4818817.7520000003</v>
      </c>
      <c r="C127" s="53">
        <v>456746.804</v>
      </c>
      <c r="D127" s="53">
        <v>487.82499999999999</v>
      </c>
      <c r="E127" s="52" t="s">
        <v>3799</v>
      </c>
      <c r="F127" s="52" t="s">
        <v>3800</v>
      </c>
      <c r="G127" s="53">
        <v>455.72800000000001</v>
      </c>
      <c r="H127" s="52" t="s">
        <v>33</v>
      </c>
    </row>
    <row r="128" spans="1:8" s="63" customFormat="1" x14ac:dyDescent="0.25">
      <c r="A128" s="52" t="s">
        <v>3801</v>
      </c>
      <c r="B128" s="53">
        <v>4830921.7350000003</v>
      </c>
      <c r="C128" s="53">
        <v>463871.00799999997</v>
      </c>
      <c r="D128" s="53">
        <v>565.625</v>
      </c>
      <c r="E128" s="52" t="s">
        <v>3802</v>
      </c>
      <c r="F128" s="52" t="s">
        <v>3803</v>
      </c>
      <c r="G128" s="53">
        <v>533.83500000000004</v>
      </c>
      <c r="H128" s="52" t="s">
        <v>34</v>
      </c>
    </row>
    <row r="129" spans="1:8" s="63" customFormat="1" x14ac:dyDescent="0.25">
      <c r="A129" s="52" t="s">
        <v>3804</v>
      </c>
      <c r="B129" s="53">
        <v>4844816.2379999999</v>
      </c>
      <c r="C129" s="53">
        <v>458613.25799999997</v>
      </c>
      <c r="D129" s="53">
        <v>387.73</v>
      </c>
      <c r="E129" s="52" t="s">
        <v>3805</v>
      </c>
      <c r="F129" s="52" t="s">
        <v>3806</v>
      </c>
      <c r="G129" s="53">
        <v>355.71100000000001</v>
      </c>
      <c r="H129" s="52" t="s">
        <v>34</v>
      </c>
    </row>
    <row r="130" spans="1:8" s="63" customFormat="1" x14ac:dyDescent="0.25">
      <c r="A130" s="52" t="s">
        <v>3807</v>
      </c>
      <c r="B130" s="53">
        <v>4850153.2630000003</v>
      </c>
      <c r="C130" s="53">
        <v>445458.37699999998</v>
      </c>
      <c r="D130" s="53">
        <v>496.43900000000002</v>
      </c>
      <c r="E130" s="52" t="s">
        <v>3808</v>
      </c>
      <c r="F130" s="52" t="s">
        <v>3809</v>
      </c>
      <c r="G130" s="53">
        <v>464.03800000000001</v>
      </c>
      <c r="H130" s="52" t="s">
        <v>73</v>
      </c>
    </row>
    <row r="131" spans="1:8" s="63" customFormat="1" x14ac:dyDescent="0.25">
      <c r="A131" s="52" t="s">
        <v>3810</v>
      </c>
      <c r="B131" s="53">
        <v>4862998.1399999997</v>
      </c>
      <c r="C131" s="53">
        <v>458351.84499999997</v>
      </c>
      <c r="D131" s="53">
        <v>228.33600000000001</v>
      </c>
      <c r="E131" s="52" t="s">
        <v>3811</v>
      </c>
      <c r="F131" s="52" t="s">
        <v>3812</v>
      </c>
      <c r="G131" s="53">
        <v>196.185</v>
      </c>
      <c r="H131" s="52" t="s">
        <v>73</v>
      </c>
    </row>
    <row r="132" spans="1:8" s="63" customFormat="1" x14ac:dyDescent="0.25">
      <c r="A132" s="52" t="s">
        <v>3813</v>
      </c>
      <c r="B132" s="53">
        <v>4864122.2520000003</v>
      </c>
      <c r="C132" s="53">
        <v>473296.32400000002</v>
      </c>
      <c r="D132" s="53">
        <v>302.98700000000002</v>
      </c>
      <c r="E132" s="52" t="s">
        <v>3814</v>
      </c>
      <c r="F132" s="52" t="s">
        <v>3815</v>
      </c>
      <c r="G132" s="53">
        <v>271.512</v>
      </c>
      <c r="H132" s="52" t="s">
        <v>34</v>
      </c>
    </row>
    <row r="133" spans="1:8" s="63" customFormat="1" x14ac:dyDescent="0.25">
      <c r="A133" s="52" t="s">
        <v>3816</v>
      </c>
      <c r="B133" s="53">
        <v>4874855.1789999995</v>
      </c>
      <c r="C133" s="53">
        <v>484625.61200000002</v>
      </c>
      <c r="D133" s="53">
        <v>440.65100000000001</v>
      </c>
      <c r="E133" s="52" t="s">
        <v>3817</v>
      </c>
      <c r="F133" s="52" t="s">
        <v>3818</v>
      </c>
      <c r="G133" s="53">
        <v>409.721</v>
      </c>
      <c r="H133" s="52" t="s">
        <v>71</v>
      </c>
    </row>
    <row r="134" spans="1:8" s="63" customFormat="1" x14ac:dyDescent="0.25">
      <c r="A134" s="52" t="s">
        <v>3819</v>
      </c>
      <c r="B134" s="53">
        <v>4819229.8499999996</v>
      </c>
      <c r="C134" s="53">
        <v>475254.967</v>
      </c>
      <c r="D134" s="53">
        <v>288.47199999999998</v>
      </c>
      <c r="E134" s="52" t="s">
        <v>3820</v>
      </c>
      <c r="F134" s="52" t="s">
        <v>3821</v>
      </c>
      <c r="G134" s="53">
        <v>256.92500000000001</v>
      </c>
      <c r="H134" s="52" t="s">
        <v>3822</v>
      </c>
    </row>
    <row r="135" spans="1:8" s="63" customFormat="1" x14ac:dyDescent="0.25">
      <c r="A135" s="52" t="s">
        <v>3823</v>
      </c>
      <c r="B135" s="53">
        <v>4830777.3720000004</v>
      </c>
      <c r="C135" s="53">
        <v>493231.245</v>
      </c>
      <c r="D135" s="53">
        <v>487.71800000000002</v>
      </c>
      <c r="E135" s="52" t="s">
        <v>3824</v>
      </c>
      <c r="F135" s="52" t="s">
        <v>3825</v>
      </c>
      <c r="G135" s="53">
        <v>457.18200000000002</v>
      </c>
      <c r="H135" s="52" t="s">
        <v>34</v>
      </c>
    </row>
    <row r="136" spans="1:8" s="63" customFormat="1" x14ac:dyDescent="0.25">
      <c r="A136" s="52" t="s">
        <v>3826</v>
      </c>
      <c r="B136" s="53">
        <v>4852680.125</v>
      </c>
      <c r="C136" s="53">
        <v>501796.03100000002</v>
      </c>
      <c r="D136" s="53">
        <v>578.20799999999997</v>
      </c>
      <c r="E136" s="52" t="s">
        <v>3827</v>
      </c>
      <c r="F136" s="52" t="s">
        <v>3828</v>
      </c>
      <c r="G136" s="53">
        <v>548.18899999999996</v>
      </c>
      <c r="H136" s="52" t="s">
        <v>71</v>
      </c>
    </row>
    <row r="137" spans="1:8" s="63" customFormat="1" x14ac:dyDescent="0.25">
      <c r="A137" s="52" t="s">
        <v>3829</v>
      </c>
      <c r="B137" s="53">
        <v>4856941.2970000003</v>
      </c>
      <c r="C137" s="53">
        <v>488561.97700000001</v>
      </c>
      <c r="D137" s="53">
        <v>450.89600000000002</v>
      </c>
      <c r="E137" s="52" t="s">
        <v>3830</v>
      </c>
      <c r="F137" s="52" t="s">
        <v>3831</v>
      </c>
      <c r="G137" s="53">
        <v>420.17500000000001</v>
      </c>
      <c r="H137" s="52" t="s">
        <v>3832</v>
      </c>
    </row>
    <row r="138" spans="1:8" s="63" customFormat="1" x14ac:dyDescent="0.25">
      <c r="A138" s="52" t="s">
        <v>3833</v>
      </c>
      <c r="B138" s="53">
        <v>4846529.2319999998</v>
      </c>
      <c r="C138" s="53">
        <v>481754.35</v>
      </c>
      <c r="D138" s="53">
        <v>408.20400000000001</v>
      </c>
      <c r="E138" s="52" t="s">
        <v>3834</v>
      </c>
      <c r="F138" s="52" t="s">
        <v>3835</v>
      </c>
      <c r="G138" s="53">
        <v>377.137</v>
      </c>
      <c r="H138" s="52" t="s">
        <v>33</v>
      </c>
    </row>
    <row r="139" spans="1:8" s="63" customFormat="1" x14ac:dyDescent="0.25">
      <c r="A139" s="52" t="s">
        <v>3836</v>
      </c>
      <c r="B139" s="53">
        <v>4857940.93</v>
      </c>
      <c r="C139" s="53">
        <v>528938.43299999996</v>
      </c>
      <c r="D139" s="53">
        <v>547.33199999999999</v>
      </c>
      <c r="E139" s="52" t="s">
        <v>3837</v>
      </c>
      <c r="F139" s="52" t="s">
        <v>3838</v>
      </c>
      <c r="G139" s="53">
        <v>518.36300000000006</v>
      </c>
      <c r="H139" s="52" t="s">
        <v>3565</v>
      </c>
    </row>
    <row r="140" spans="1:8" s="63" customFormat="1" x14ac:dyDescent="0.25">
      <c r="A140" s="52" t="s">
        <v>3839</v>
      </c>
      <c r="B140" s="53">
        <v>4852607.91</v>
      </c>
      <c r="C140" s="53">
        <v>512964.44500000001</v>
      </c>
      <c r="D140" s="53">
        <v>558.39800000000002</v>
      </c>
      <c r="E140" s="52" t="s">
        <v>3840</v>
      </c>
      <c r="F140" s="52" t="s">
        <v>3841</v>
      </c>
      <c r="G140" s="53">
        <v>528.86500000000001</v>
      </c>
      <c r="H140" s="52" t="s">
        <v>39</v>
      </c>
    </row>
    <row r="141" spans="1:8" s="63" customFormat="1" x14ac:dyDescent="0.25">
      <c r="A141" s="52" t="s">
        <v>3842</v>
      </c>
      <c r="B141" s="53">
        <v>4843150.7719999999</v>
      </c>
      <c r="C141" s="53">
        <v>508180.29300000001</v>
      </c>
      <c r="D141" s="53">
        <v>571.19200000000001</v>
      </c>
      <c r="E141" s="52" t="s">
        <v>3843</v>
      </c>
      <c r="F141" s="52" t="s">
        <v>3844</v>
      </c>
      <c r="G141" s="53">
        <v>541.41700000000003</v>
      </c>
      <c r="H141" s="52" t="s">
        <v>39</v>
      </c>
    </row>
    <row r="142" spans="1:8" s="63" customFormat="1" x14ac:dyDescent="0.25">
      <c r="A142" s="52" t="s">
        <v>3845</v>
      </c>
      <c r="B142" s="53">
        <v>4837380.3210000005</v>
      </c>
      <c r="C142" s="53">
        <v>520143.48200000002</v>
      </c>
      <c r="D142" s="53">
        <v>574.44799999999998</v>
      </c>
      <c r="E142" s="52" t="s">
        <v>3846</v>
      </c>
      <c r="F142" s="52" t="s">
        <v>3847</v>
      </c>
      <c r="G142" s="53">
        <v>545.14800000000002</v>
      </c>
      <c r="H142" s="52" t="s">
        <v>3848</v>
      </c>
    </row>
    <row r="143" spans="1:8" s="63" customFormat="1" x14ac:dyDescent="0.25">
      <c r="A143" s="52" t="s">
        <v>3849</v>
      </c>
      <c r="B143" s="53">
        <v>4822774.8720000004</v>
      </c>
      <c r="C143" s="53">
        <v>547876.05900000001</v>
      </c>
      <c r="D143" s="53">
        <v>550.01300000000003</v>
      </c>
      <c r="E143" s="52" t="s">
        <v>3850</v>
      </c>
      <c r="F143" s="52" t="s">
        <v>3851</v>
      </c>
      <c r="G143" s="53">
        <v>521.09100000000001</v>
      </c>
      <c r="H143" s="52" t="s">
        <v>3565</v>
      </c>
    </row>
    <row r="144" spans="1:8" s="63" customFormat="1" x14ac:dyDescent="0.25">
      <c r="A144" s="52" t="s">
        <v>3852</v>
      </c>
      <c r="B144" s="53">
        <v>4829907.5439999998</v>
      </c>
      <c r="C144" s="53">
        <v>547335.77300000004</v>
      </c>
      <c r="D144" s="53">
        <v>511.30599999999998</v>
      </c>
      <c r="E144" s="52" t="s">
        <v>3853</v>
      </c>
      <c r="F144" s="52" t="s">
        <v>3854</v>
      </c>
      <c r="G144" s="53">
        <v>482.52</v>
      </c>
      <c r="H144" s="52" t="s">
        <v>3632</v>
      </c>
    </row>
    <row r="145" spans="1:8" s="63" customFormat="1" x14ac:dyDescent="0.25">
      <c r="A145" s="52" t="s">
        <v>3855</v>
      </c>
      <c r="B145" s="53">
        <v>4853161.0460000001</v>
      </c>
      <c r="C145" s="53">
        <v>538629.84400000004</v>
      </c>
      <c r="D145" s="53">
        <v>560.471</v>
      </c>
      <c r="E145" s="52" t="s">
        <v>3856</v>
      </c>
      <c r="F145" s="52" t="s">
        <v>3857</v>
      </c>
      <c r="G145" s="53">
        <v>531.82899999999995</v>
      </c>
      <c r="H145" s="52" t="s">
        <v>38</v>
      </c>
    </row>
    <row r="146" spans="1:8" s="63" customFormat="1" x14ac:dyDescent="0.25">
      <c r="A146" s="52" t="s">
        <v>3858</v>
      </c>
      <c r="B146" s="53">
        <v>4872721.5719999997</v>
      </c>
      <c r="C146" s="53">
        <v>540833.64599999995</v>
      </c>
      <c r="D146" s="53">
        <v>531.19899999999996</v>
      </c>
      <c r="E146" s="52" t="s">
        <v>3859</v>
      </c>
      <c r="F146" s="52" t="s">
        <v>3860</v>
      </c>
      <c r="G146" s="53">
        <v>502.52699999999999</v>
      </c>
      <c r="H146" s="52" t="s">
        <v>39</v>
      </c>
    </row>
    <row r="147" spans="1:8" s="63" customFormat="1" x14ac:dyDescent="0.25">
      <c r="A147" s="52" t="s">
        <v>3861</v>
      </c>
      <c r="B147" s="53">
        <v>4860805.693</v>
      </c>
      <c r="C147" s="53">
        <v>557942.495</v>
      </c>
      <c r="D147" s="53">
        <v>523.34900000000005</v>
      </c>
      <c r="E147" s="52" t="s">
        <v>3862</v>
      </c>
      <c r="F147" s="52" t="s">
        <v>3863</v>
      </c>
      <c r="G147" s="53">
        <v>495.11099999999999</v>
      </c>
      <c r="H147" s="52" t="s">
        <v>39</v>
      </c>
    </row>
    <row r="148" spans="1:8" s="63" customFormat="1" x14ac:dyDescent="0.25">
      <c r="A148" s="52" t="s">
        <v>3864</v>
      </c>
      <c r="B148" s="53">
        <v>4870752.415</v>
      </c>
      <c r="C148" s="53">
        <v>556844.37600000005</v>
      </c>
      <c r="D148" s="53">
        <v>507.58</v>
      </c>
      <c r="E148" s="52" t="s">
        <v>3865</v>
      </c>
      <c r="F148" s="52" t="s">
        <v>3866</v>
      </c>
      <c r="G148" s="53">
        <v>479.28199999999998</v>
      </c>
      <c r="H148" s="52" t="s">
        <v>39</v>
      </c>
    </row>
    <row r="149" spans="1:8" s="63" customFormat="1" x14ac:dyDescent="0.25">
      <c r="A149" s="52" t="s">
        <v>3867</v>
      </c>
      <c r="B149" s="53">
        <v>4837479.9050000003</v>
      </c>
      <c r="C149" s="53">
        <v>561970.97499999998</v>
      </c>
      <c r="D149" s="53">
        <v>528.048</v>
      </c>
      <c r="E149" s="52" t="s">
        <v>3868</v>
      </c>
      <c r="F149" s="52" t="s">
        <v>3869</v>
      </c>
      <c r="G149" s="53">
        <v>499.57299999999998</v>
      </c>
      <c r="H149" s="52" t="s">
        <v>38</v>
      </c>
    </row>
    <row r="150" spans="1:8" s="63" customFormat="1" x14ac:dyDescent="0.25">
      <c r="A150" s="52" t="s">
        <v>3870</v>
      </c>
      <c r="B150" s="53">
        <v>4816150.375</v>
      </c>
      <c r="C150" s="53">
        <v>565756.47</v>
      </c>
      <c r="D150" s="53">
        <v>398.197</v>
      </c>
      <c r="E150" s="52" t="s">
        <v>3871</v>
      </c>
      <c r="F150" s="52" t="s">
        <v>3872</v>
      </c>
      <c r="G150" s="53">
        <v>369.21899999999999</v>
      </c>
      <c r="H150" s="52" t="s">
        <v>69</v>
      </c>
    </row>
    <row r="151" spans="1:8" s="63" customFormat="1" x14ac:dyDescent="0.25">
      <c r="A151" s="52" t="s">
        <v>3873</v>
      </c>
      <c r="B151" s="53">
        <v>4827971.1440000003</v>
      </c>
      <c r="C151" s="53">
        <v>555382.43099999998</v>
      </c>
      <c r="D151" s="53">
        <v>539.30200000000002</v>
      </c>
      <c r="E151" s="52" t="s">
        <v>3874</v>
      </c>
      <c r="F151" s="52" t="s">
        <v>3875</v>
      </c>
      <c r="G151" s="53">
        <v>510.61500000000001</v>
      </c>
      <c r="H151" s="52" t="s">
        <v>33</v>
      </c>
    </row>
    <row r="152" spans="1:8" s="63" customFormat="1" x14ac:dyDescent="0.25">
      <c r="A152" s="52" t="s">
        <v>3876</v>
      </c>
      <c r="B152" s="53">
        <v>4829373.7850000001</v>
      </c>
      <c r="C152" s="53">
        <v>578613.51599999995</v>
      </c>
      <c r="D152" s="53">
        <v>485.72399999999999</v>
      </c>
      <c r="E152" s="52" t="s">
        <v>3877</v>
      </c>
      <c r="F152" s="52" t="s">
        <v>3878</v>
      </c>
      <c r="G152" s="53">
        <v>457.05900000000003</v>
      </c>
      <c r="H152" s="52" t="s">
        <v>34</v>
      </c>
    </row>
    <row r="153" spans="1:8" s="63" customFormat="1" x14ac:dyDescent="0.25">
      <c r="A153" s="52" t="s">
        <v>3879</v>
      </c>
      <c r="B153" s="53">
        <v>4846089.9069999997</v>
      </c>
      <c r="C153" s="53">
        <v>567759.23400000005</v>
      </c>
      <c r="D153" s="53">
        <v>549.48</v>
      </c>
      <c r="E153" s="52" t="s">
        <v>3880</v>
      </c>
      <c r="F153" s="52" t="s">
        <v>3881</v>
      </c>
      <c r="G153" s="53">
        <v>521.16399999999999</v>
      </c>
      <c r="H153" s="52" t="s">
        <v>69</v>
      </c>
    </row>
    <row r="154" spans="1:8" s="63" customFormat="1" x14ac:dyDescent="0.25">
      <c r="A154" s="52" t="s">
        <v>3882</v>
      </c>
      <c r="B154" s="53">
        <v>4863458.9309999999</v>
      </c>
      <c r="C154" s="53">
        <v>578344.45600000001</v>
      </c>
      <c r="D154" s="53">
        <v>501.44</v>
      </c>
      <c r="E154" s="52" t="s">
        <v>3883</v>
      </c>
      <c r="F154" s="52" t="s">
        <v>3884</v>
      </c>
      <c r="G154" s="53">
        <v>473.26</v>
      </c>
      <c r="H154" s="52" t="s">
        <v>71</v>
      </c>
    </row>
    <row r="155" spans="1:8" s="63" customFormat="1" x14ac:dyDescent="0.25">
      <c r="A155" s="52" t="s">
        <v>3885</v>
      </c>
      <c r="B155" s="53">
        <v>4846068.1809999999</v>
      </c>
      <c r="C155" s="53">
        <v>587570.76699999999</v>
      </c>
      <c r="D155" s="53">
        <v>370.98500000000001</v>
      </c>
      <c r="E155" s="52" t="s">
        <v>3886</v>
      </c>
      <c r="F155" s="52" t="s">
        <v>3887</v>
      </c>
      <c r="G155" s="53">
        <v>342.428</v>
      </c>
      <c r="H155" s="52" t="s">
        <v>3632</v>
      </c>
    </row>
    <row r="156" spans="1:8" s="63" customFormat="1" x14ac:dyDescent="0.25">
      <c r="A156" s="52" t="s">
        <v>3888</v>
      </c>
      <c r="B156" s="53">
        <v>4872035.8360000001</v>
      </c>
      <c r="C156" s="53">
        <v>593669.17000000004</v>
      </c>
      <c r="D156" s="53">
        <v>584.33299999999997</v>
      </c>
      <c r="E156" s="52" t="s">
        <v>3889</v>
      </c>
      <c r="F156" s="52" t="s">
        <v>3890</v>
      </c>
      <c r="G156" s="53">
        <v>555.95399999999995</v>
      </c>
      <c r="H156" s="52" t="s">
        <v>34</v>
      </c>
    </row>
    <row r="157" spans="1:8" s="63" customFormat="1" x14ac:dyDescent="0.25">
      <c r="A157" s="52" t="s">
        <v>3891</v>
      </c>
      <c r="B157" s="53">
        <v>4861692.8039999995</v>
      </c>
      <c r="C157" s="53">
        <v>599891.46200000006</v>
      </c>
      <c r="D157" s="53">
        <v>287.70100000000002</v>
      </c>
      <c r="E157" s="52" t="s">
        <v>3892</v>
      </c>
      <c r="F157" s="52" t="s">
        <v>3893</v>
      </c>
      <c r="G157" s="53">
        <v>259.05399999999997</v>
      </c>
      <c r="H157" s="52" t="s">
        <v>33</v>
      </c>
    </row>
    <row r="158" spans="1:8" s="63" customFormat="1" x14ac:dyDescent="0.25">
      <c r="A158" s="52" t="s">
        <v>3894</v>
      </c>
      <c r="B158" s="53">
        <v>4835851.6229999997</v>
      </c>
      <c r="C158" s="53">
        <v>598733.98699999996</v>
      </c>
      <c r="D158" s="53">
        <v>260</v>
      </c>
      <c r="E158" s="52" t="s">
        <v>3895</v>
      </c>
      <c r="F158" s="52" t="s">
        <v>3896</v>
      </c>
      <c r="G158" s="53">
        <v>231.035</v>
      </c>
      <c r="H158" s="52" t="s">
        <v>34</v>
      </c>
    </row>
    <row r="159" spans="1:8" s="63" customFormat="1" x14ac:dyDescent="0.25">
      <c r="A159" s="52" t="s">
        <v>3897</v>
      </c>
      <c r="B159" s="53">
        <v>4829445.3629999999</v>
      </c>
      <c r="C159" s="53">
        <v>610718.05599999998</v>
      </c>
      <c r="D159" s="53">
        <v>110.697</v>
      </c>
      <c r="E159" s="52" t="s">
        <v>3898</v>
      </c>
      <c r="F159" s="52" t="s">
        <v>3899</v>
      </c>
      <c r="G159" s="53">
        <v>81.418999999999997</v>
      </c>
      <c r="H159" s="52" t="s">
        <v>33</v>
      </c>
    </row>
    <row r="160" spans="1:8" s="63" customFormat="1" x14ac:dyDescent="0.25">
      <c r="A160" s="52" t="s">
        <v>3900</v>
      </c>
      <c r="B160" s="53">
        <v>4849592.898</v>
      </c>
      <c r="C160" s="53">
        <v>621576.25699999998</v>
      </c>
      <c r="D160" s="53">
        <v>130.62799999999999</v>
      </c>
      <c r="E160" s="52" t="s">
        <v>3901</v>
      </c>
      <c r="F160" s="52" t="s">
        <v>3902</v>
      </c>
      <c r="G160" s="53">
        <v>101.529</v>
      </c>
      <c r="H160" s="52" t="s">
        <v>3903</v>
      </c>
    </row>
    <row r="161" spans="1:8" s="63" customFormat="1" x14ac:dyDescent="0.25">
      <c r="A161" s="52" t="s">
        <v>3904</v>
      </c>
      <c r="B161" s="53">
        <v>4856448.0810000002</v>
      </c>
      <c r="C161" s="53">
        <v>616799.07499999995</v>
      </c>
      <c r="D161" s="53">
        <v>408.11200000000002</v>
      </c>
      <c r="E161" s="52" t="s">
        <v>3905</v>
      </c>
      <c r="F161" s="52" t="s">
        <v>3906</v>
      </c>
      <c r="G161" s="53">
        <v>379.26900000000001</v>
      </c>
      <c r="H161" s="52" t="s">
        <v>3445</v>
      </c>
    </row>
    <row r="162" spans="1:8" s="63" customFormat="1" x14ac:dyDescent="0.25">
      <c r="A162" s="52" t="s">
        <v>3907</v>
      </c>
      <c r="B162" s="53">
        <v>4874307.8509999998</v>
      </c>
      <c r="C162" s="53">
        <v>620211.17799999996</v>
      </c>
      <c r="D162" s="53">
        <v>297.33100000000002</v>
      </c>
      <c r="E162" s="52" t="s">
        <v>3908</v>
      </c>
      <c r="F162" s="52" t="s">
        <v>3909</v>
      </c>
      <c r="G162" s="53">
        <v>268.56299999999999</v>
      </c>
      <c r="H162" s="52" t="s">
        <v>33</v>
      </c>
    </row>
    <row r="163" spans="1:8" s="63" customFormat="1" x14ac:dyDescent="0.25">
      <c r="A163" s="52" t="s">
        <v>3910</v>
      </c>
      <c r="B163" s="53">
        <v>4861770.1710000001</v>
      </c>
      <c r="C163" s="53">
        <v>627583.06200000003</v>
      </c>
      <c r="D163" s="53">
        <v>55.317</v>
      </c>
      <c r="E163" s="52" t="s">
        <v>3911</v>
      </c>
      <c r="F163" s="52" t="s">
        <v>3912</v>
      </c>
      <c r="G163" s="53">
        <v>26.238</v>
      </c>
      <c r="H163" s="52" t="s">
        <v>73</v>
      </c>
    </row>
    <row r="164" spans="1:8" s="63" customFormat="1" x14ac:dyDescent="0.25">
      <c r="A164" s="52" t="s">
        <v>3913</v>
      </c>
      <c r="B164" s="53">
        <v>4843052.898</v>
      </c>
      <c r="C164" s="53">
        <v>636810.59499999997</v>
      </c>
      <c r="D164" s="53">
        <v>111.593</v>
      </c>
      <c r="E164" s="52" t="s">
        <v>3914</v>
      </c>
      <c r="F164" s="52" t="s">
        <v>3915</v>
      </c>
      <c r="G164" s="53">
        <v>82.39</v>
      </c>
      <c r="H164" s="52" t="s">
        <v>38</v>
      </c>
    </row>
    <row r="165" spans="1:8" s="63" customFormat="1" x14ac:dyDescent="0.25">
      <c r="A165" s="52" t="s">
        <v>3916</v>
      </c>
      <c r="B165" s="53">
        <v>4830606.1469999999</v>
      </c>
      <c r="C165" s="53">
        <v>637679.12399999995</v>
      </c>
      <c r="D165" s="53">
        <v>113.447</v>
      </c>
      <c r="E165" s="52" t="s">
        <v>3917</v>
      </c>
      <c r="F165" s="52" t="s">
        <v>3918</v>
      </c>
      <c r="G165" s="53">
        <v>84.102999999999994</v>
      </c>
      <c r="H165" s="52" t="s">
        <v>69</v>
      </c>
    </row>
    <row r="166" spans="1:8" s="63" customFormat="1" x14ac:dyDescent="0.25">
      <c r="A166" s="52" t="s">
        <v>3919</v>
      </c>
      <c r="B166" s="53">
        <v>4837626.0779999997</v>
      </c>
      <c r="C166" s="53">
        <v>645016.83799999999</v>
      </c>
      <c r="D166" s="53">
        <v>129.60400000000001</v>
      </c>
      <c r="E166" s="52" t="s">
        <v>3920</v>
      </c>
      <c r="F166" s="52" t="s">
        <v>3921</v>
      </c>
      <c r="G166" s="53">
        <v>100.616</v>
      </c>
      <c r="H166" s="52" t="s">
        <v>69</v>
      </c>
    </row>
    <row r="167" spans="1:8" s="63" customFormat="1" x14ac:dyDescent="0.25">
      <c r="A167" s="52" t="s">
        <v>3922</v>
      </c>
      <c r="B167" s="53">
        <v>4825997.8779999996</v>
      </c>
      <c r="C167" s="53">
        <v>626015.82299999997</v>
      </c>
      <c r="D167" s="53">
        <v>50.573</v>
      </c>
      <c r="E167" s="52" t="s">
        <v>3923</v>
      </c>
      <c r="F167" s="52" t="s">
        <v>3924</v>
      </c>
      <c r="G167" s="53">
        <v>21.026</v>
      </c>
      <c r="H167" s="52" t="s">
        <v>39</v>
      </c>
    </row>
    <row r="168" spans="1:8" s="63" customFormat="1" x14ac:dyDescent="0.25">
      <c r="A168" s="52" t="s">
        <v>3925</v>
      </c>
      <c r="B168" s="53">
        <v>4817072.6670000004</v>
      </c>
      <c r="C168" s="53">
        <v>638434.84699999995</v>
      </c>
      <c r="D168" s="53">
        <v>163.934</v>
      </c>
      <c r="E168" s="52" t="s">
        <v>3926</v>
      </c>
      <c r="F168" s="52" t="s">
        <v>3927</v>
      </c>
      <c r="G168" s="53">
        <v>134.50800000000001</v>
      </c>
      <c r="H168" s="52" t="s">
        <v>34</v>
      </c>
    </row>
    <row r="169" spans="1:8" s="63" customFormat="1" x14ac:dyDescent="0.25">
      <c r="A169" s="52" t="s">
        <v>3928</v>
      </c>
      <c r="B169" s="53">
        <v>4815680.4890000001</v>
      </c>
      <c r="C169" s="53">
        <v>615522.71900000004</v>
      </c>
      <c r="D169" s="53">
        <v>332.26900000000001</v>
      </c>
      <c r="E169" s="52" t="s">
        <v>3929</v>
      </c>
      <c r="F169" s="52" t="s">
        <v>3930</v>
      </c>
      <c r="G169" s="53">
        <v>302.685</v>
      </c>
      <c r="H169" s="52" t="s">
        <v>3832</v>
      </c>
    </row>
    <row r="170" spans="1:8" s="63" customFormat="1" x14ac:dyDescent="0.25">
      <c r="A170" s="52" t="s">
        <v>3931</v>
      </c>
      <c r="B170" s="53">
        <v>4816886.5109999999</v>
      </c>
      <c r="C170" s="53">
        <v>615873.14199999999</v>
      </c>
      <c r="D170" s="53">
        <v>355.69099999999997</v>
      </c>
      <c r="E170" s="52" t="s">
        <v>3932</v>
      </c>
      <c r="F170" s="52" t="s">
        <v>3933</v>
      </c>
      <c r="G170" s="53">
        <v>326.13499999999999</v>
      </c>
      <c r="H170" s="52" t="s">
        <v>3832</v>
      </c>
    </row>
    <row r="171" spans="1:8" s="63" customFormat="1" x14ac:dyDescent="0.25">
      <c r="A171" s="52" t="s">
        <v>3934</v>
      </c>
      <c r="B171" s="53">
        <v>4849569.1509999996</v>
      </c>
      <c r="C171" s="53">
        <v>621540.99600000004</v>
      </c>
      <c r="D171" s="53">
        <v>136.55699999999999</v>
      </c>
      <c r="E171" s="52" t="s">
        <v>3935</v>
      </c>
      <c r="F171" s="52" t="s">
        <v>3936</v>
      </c>
      <c r="G171" s="53">
        <v>107.458</v>
      </c>
      <c r="H171" s="52" t="s">
        <v>3832</v>
      </c>
    </row>
    <row r="172" spans="1:8" s="63" customFormat="1" x14ac:dyDescent="0.25">
      <c r="A172" s="52" t="s">
        <v>3937</v>
      </c>
      <c r="B172" s="53">
        <v>4846937.7340000002</v>
      </c>
      <c r="C172" s="53">
        <v>570079.21900000004</v>
      </c>
      <c r="D172" s="53">
        <v>583.92399999999998</v>
      </c>
      <c r="E172" s="52" t="s">
        <v>3938</v>
      </c>
      <c r="F172" s="52" t="s">
        <v>3939</v>
      </c>
      <c r="G172" s="53">
        <v>555.62099999999998</v>
      </c>
      <c r="H172" s="52" t="s">
        <v>71</v>
      </c>
    </row>
    <row r="173" spans="1:8" s="63" customFormat="1" x14ac:dyDescent="0.25">
      <c r="A173" s="52" t="s">
        <v>3940</v>
      </c>
      <c r="B173" s="53">
        <v>4817178.5029999996</v>
      </c>
      <c r="C173" s="53">
        <v>566549.87300000002</v>
      </c>
      <c r="D173" s="53">
        <v>404.07499999999999</v>
      </c>
      <c r="E173" s="52" t="s">
        <v>3941</v>
      </c>
      <c r="F173" s="52" t="s">
        <v>3942</v>
      </c>
      <c r="G173" s="53">
        <v>375.12400000000002</v>
      </c>
      <c r="H173" s="52" t="s">
        <v>3943</v>
      </c>
    </row>
    <row r="174" spans="1:8" s="63" customFormat="1" x14ac:dyDescent="0.25">
      <c r="A174" s="52" t="s">
        <v>3944</v>
      </c>
      <c r="B174" s="53">
        <v>4825765.3820000002</v>
      </c>
      <c r="C174" s="53">
        <v>550864.87800000003</v>
      </c>
      <c r="D174" s="53">
        <v>590.82299999999998</v>
      </c>
      <c r="E174" s="52" t="s">
        <v>3945</v>
      </c>
      <c r="F174" s="52" t="s">
        <v>3946</v>
      </c>
      <c r="G174" s="53">
        <v>562.01700000000005</v>
      </c>
      <c r="H174" s="52" t="s">
        <v>3947</v>
      </c>
    </row>
    <row r="175" spans="1:8" s="63" customFormat="1" x14ac:dyDescent="0.25">
      <c r="A175" s="52" t="s">
        <v>3948</v>
      </c>
      <c r="B175" s="53">
        <v>4862820.16</v>
      </c>
      <c r="C175" s="53">
        <v>560249.52800000005</v>
      </c>
      <c r="D175" s="53">
        <v>497.73700000000002</v>
      </c>
      <c r="E175" s="52" t="s">
        <v>3949</v>
      </c>
      <c r="F175" s="52" t="s">
        <v>3950</v>
      </c>
      <c r="G175" s="53">
        <v>469.51400000000001</v>
      </c>
      <c r="H175" s="52" t="s">
        <v>39</v>
      </c>
    </row>
    <row r="176" spans="1:8" s="63" customFormat="1" x14ac:dyDescent="0.25">
      <c r="A176" s="52" t="s">
        <v>3951</v>
      </c>
      <c r="B176" s="53">
        <v>4804774.7379999999</v>
      </c>
      <c r="C176" s="53">
        <v>386713.88500000001</v>
      </c>
      <c r="D176" s="53">
        <v>139.22200000000001</v>
      </c>
      <c r="E176" s="52" t="s">
        <v>3952</v>
      </c>
      <c r="F176" s="52" t="s">
        <v>3953</v>
      </c>
      <c r="G176" s="53">
        <v>104.72199999999999</v>
      </c>
      <c r="H176" s="52" t="s">
        <v>33</v>
      </c>
    </row>
    <row r="177" spans="1:8" s="63" customFormat="1" x14ac:dyDescent="0.25">
      <c r="A177" s="52" t="s">
        <v>3954</v>
      </c>
      <c r="B177" s="53">
        <v>4798274.0870000003</v>
      </c>
      <c r="C177" s="53">
        <v>366510.86499999999</v>
      </c>
      <c r="D177" s="53">
        <v>88.716999999999999</v>
      </c>
      <c r="E177" s="52" t="s">
        <v>3955</v>
      </c>
      <c r="F177" s="52" t="s">
        <v>3956</v>
      </c>
      <c r="G177" s="53">
        <v>53.972000000000001</v>
      </c>
      <c r="H177" s="52" t="s">
        <v>3957</v>
      </c>
    </row>
    <row r="178" spans="1:8" s="63" customFormat="1" x14ac:dyDescent="0.25">
      <c r="A178" s="52" t="s">
        <v>3958</v>
      </c>
      <c r="B178" s="53">
        <v>4780241.9960000003</v>
      </c>
      <c r="C178" s="53">
        <v>375663.70600000001</v>
      </c>
      <c r="D178" s="53">
        <v>149.023</v>
      </c>
      <c r="E178" s="52" t="s">
        <v>3959</v>
      </c>
      <c r="F178" s="52" t="s">
        <v>3960</v>
      </c>
      <c r="G178" s="53">
        <v>114.679</v>
      </c>
      <c r="H178" s="52" t="s">
        <v>33</v>
      </c>
    </row>
    <row r="179" spans="1:8" s="63" customFormat="1" x14ac:dyDescent="0.25">
      <c r="A179" s="52" t="s">
        <v>3961</v>
      </c>
      <c r="B179" s="53">
        <v>4793524.2989999996</v>
      </c>
      <c r="C179" s="53">
        <v>391571.50400000002</v>
      </c>
      <c r="D179" s="53">
        <v>130.285</v>
      </c>
      <c r="E179" s="52" t="s">
        <v>3962</v>
      </c>
      <c r="F179" s="52" t="s">
        <v>3963</v>
      </c>
      <c r="G179" s="53">
        <v>96.027000000000001</v>
      </c>
      <c r="H179" s="52" t="s">
        <v>34</v>
      </c>
    </row>
    <row r="180" spans="1:8" s="63" customFormat="1" x14ac:dyDescent="0.25">
      <c r="A180" s="52" t="s">
        <v>3964</v>
      </c>
      <c r="B180" s="53">
        <v>4808122.2410000004</v>
      </c>
      <c r="C180" s="53">
        <v>406025.47700000001</v>
      </c>
      <c r="D180" s="53">
        <v>131.036</v>
      </c>
      <c r="E180" s="52" t="s">
        <v>3965</v>
      </c>
      <c r="F180" s="52" t="s">
        <v>3966</v>
      </c>
      <c r="G180" s="53">
        <v>96.948999999999998</v>
      </c>
      <c r="H180" s="52" t="s">
        <v>34</v>
      </c>
    </row>
    <row r="181" spans="1:8" s="63" customFormat="1" x14ac:dyDescent="0.25">
      <c r="A181" s="52" t="s">
        <v>3967</v>
      </c>
      <c r="B181" s="53">
        <v>4797485.4970000004</v>
      </c>
      <c r="C181" s="53">
        <v>409489.99</v>
      </c>
      <c r="D181" s="53">
        <v>132.69499999999999</v>
      </c>
      <c r="E181" s="52" t="s">
        <v>3968</v>
      </c>
      <c r="F181" s="52" t="s">
        <v>3969</v>
      </c>
      <c r="G181" s="53">
        <v>98.813999999999993</v>
      </c>
      <c r="H181" s="52" t="s">
        <v>3375</v>
      </c>
    </row>
    <row r="182" spans="1:8" s="63" customFormat="1" x14ac:dyDescent="0.25">
      <c r="A182" s="52" t="s">
        <v>3970</v>
      </c>
      <c r="B182" s="53">
        <v>4778044.983</v>
      </c>
      <c r="C182" s="53">
        <v>407939.217</v>
      </c>
      <c r="D182" s="53">
        <v>114.95399999999999</v>
      </c>
      <c r="E182" s="52" t="s">
        <v>3971</v>
      </c>
      <c r="F182" s="52" t="s">
        <v>3972</v>
      </c>
      <c r="G182" s="53">
        <v>81.256</v>
      </c>
      <c r="H182" s="52" t="s">
        <v>3565</v>
      </c>
    </row>
    <row r="183" spans="1:8" s="63" customFormat="1" x14ac:dyDescent="0.25">
      <c r="A183" s="52" t="s">
        <v>3973</v>
      </c>
      <c r="B183" s="53">
        <v>4790545.1390000004</v>
      </c>
      <c r="C183" s="53">
        <v>366661.723</v>
      </c>
      <c r="D183" s="53">
        <v>128.21899999999999</v>
      </c>
      <c r="E183" s="52" t="s">
        <v>3974</v>
      </c>
      <c r="F183" s="52" t="s">
        <v>3975</v>
      </c>
      <c r="G183" s="53">
        <v>93.573999999999998</v>
      </c>
      <c r="H183" s="52" t="s">
        <v>3350</v>
      </c>
    </row>
    <row r="184" spans="1:8" s="63" customFormat="1" x14ac:dyDescent="0.25">
      <c r="A184" s="52" t="s">
        <v>3976</v>
      </c>
      <c r="B184" s="53">
        <v>4805284.625</v>
      </c>
      <c r="C184" s="53">
        <v>374902.18800000002</v>
      </c>
      <c r="D184" s="53">
        <v>107.027</v>
      </c>
      <c r="E184" s="52" t="s">
        <v>3977</v>
      </c>
      <c r="F184" s="52" t="s">
        <v>3978</v>
      </c>
      <c r="G184" s="53">
        <v>72.313999999999993</v>
      </c>
      <c r="H184" s="52" t="s">
        <v>3673</v>
      </c>
    </row>
    <row r="185" spans="1:8" s="63" customFormat="1" x14ac:dyDescent="0.25">
      <c r="A185" s="52" t="s">
        <v>3979</v>
      </c>
      <c r="B185" s="53">
        <v>4770120.4730000002</v>
      </c>
      <c r="C185" s="53">
        <v>415050.674</v>
      </c>
      <c r="D185" s="53">
        <v>122.21</v>
      </c>
      <c r="E185" s="52" t="s">
        <v>3980</v>
      </c>
      <c r="F185" s="52" t="s">
        <v>3981</v>
      </c>
      <c r="G185" s="53">
        <v>88.802999999999997</v>
      </c>
      <c r="H185" s="52" t="s">
        <v>3982</v>
      </c>
    </row>
    <row r="186" spans="1:8" s="63" customFormat="1" x14ac:dyDescent="0.25">
      <c r="A186" s="52" t="s">
        <v>3983</v>
      </c>
      <c r="B186" s="53">
        <v>4790579.2369999997</v>
      </c>
      <c r="C186" s="53">
        <v>419256.82</v>
      </c>
      <c r="D186" s="53">
        <v>128.74799999999999</v>
      </c>
      <c r="E186" s="52" t="s">
        <v>3984</v>
      </c>
      <c r="F186" s="52" t="s">
        <v>3985</v>
      </c>
      <c r="G186" s="53">
        <v>95.161000000000001</v>
      </c>
      <c r="H186" s="52" t="s">
        <v>3350</v>
      </c>
    </row>
    <row r="187" spans="1:8" s="63" customFormat="1" x14ac:dyDescent="0.25">
      <c r="A187" s="52" t="s">
        <v>3986</v>
      </c>
      <c r="B187" s="53">
        <v>4806518.1339999996</v>
      </c>
      <c r="C187" s="53">
        <v>431108.93599999999</v>
      </c>
      <c r="D187" s="53">
        <v>187.49299999999999</v>
      </c>
      <c r="E187" s="52" t="s">
        <v>3987</v>
      </c>
      <c r="F187" s="52" t="s">
        <v>3988</v>
      </c>
      <c r="G187" s="53">
        <v>154.26599999999999</v>
      </c>
      <c r="H187" s="52" t="s">
        <v>34</v>
      </c>
    </row>
    <row r="188" spans="1:8" s="63" customFormat="1" x14ac:dyDescent="0.25">
      <c r="A188" s="52" t="s">
        <v>3989</v>
      </c>
      <c r="B188" s="53">
        <v>4812511.3689999999</v>
      </c>
      <c r="C188" s="53">
        <v>418390.37900000002</v>
      </c>
      <c r="D188" s="53">
        <v>191.304</v>
      </c>
      <c r="E188" s="52" t="s">
        <v>3990</v>
      </c>
      <c r="F188" s="52" t="s">
        <v>3991</v>
      </c>
      <c r="G188" s="53">
        <v>157.608</v>
      </c>
      <c r="H188" s="52" t="s">
        <v>72</v>
      </c>
    </row>
    <row r="189" spans="1:8" s="63" customFormat="1" x14ac:dyDescent="0.25">
      <c r="A189" s="52" t="s">
        <v>3992</v>
      </c>
      <c r="B189" s="53">
        <v>4815504.4709999999</v>
      </c>
      <c r="C189" s="53">
        <v>399029.86700000003</v>
      </c>
      <c r="D189" s="53">
        <v>110.872</v>
      </c>
      <c r="E189" s="52" t="s">
        <v>3993</v>
      </c>
      <c r="F189" s="52" t="s">
        <v>3994</v>
      </c>
      <c r="G189" s="53">
        <v>76.513999999999996</v>
      </c>
      <c r="H189" s="52" t="s">
        <v>33</v>
      </c>
    </row>
    <row r="190" spans="1:8" s="63" customFormat="1" x14ac:dyDescent="0.25">
      <c r="A190" s="52" t="s">
        <v>3995</v>
      </c>
      <c r="B190" s="53">
        <v>4760578.6330000004</v>
      </c>
      <c r="C190" s="53">
        <v>425614.65299999999</v>
      </c>
      <c r="D190" s="53">
        <v>395.17399999999998</v>
      </c>
      <c r="E190" s="52" t="s">
        <v>3996</v>
      </c>
      <c r="F190" s="52" t="s">
        <v>3997</v>
      </c>
      <c r="G190" s="53">
        <v>362.27100000000002</v>
      </c>
      <c r="H190" s="52" t="s">
        <v>3998</v>
      </c>
    </row>
    <row r="191" spans="1:8" s="63" customFormat="1" x14ac:dyDescent="0.25">
      <c r="A191" s="52" t="s">
        <v>3999</v>
      </c>
      <c r="B191" s="53">
        <v>4759865.6229999997</v>
      </c>
      <c r="C191" s="53">
        <v>394765.89500000002</v>
      </c>
      <c r="D191" s="53">
        <v>312.12099999999998</v>
      </c>
      <c r="E191" s="52" t="s">
        <v>4000</v>
      </c>
      <c r="F191" s="52" t="s">
        <v>4001</v>
      </c>
      <c r="G191" s="53">
        <v>278.63200000000001</v>
      </c>
      <c r="H191" s="52" t="s">
        <v>3350</v>
      </c>
    </row>
    <row r="192" spans="1:8" s="63" customFormat="1" x14ac:dyDescent="0.25">
      <c r="A192" s="52" t="s">
        <v>4002</v>
      </c>
      <c r="B192" s="53">
        <v>4757786.8030000003</v>
      </c>
      <c r="C192" s="53">
        <v>364804.90600000002</v>
      </c>
      <c r="D192" s="53">
        <v>166.554</v>
      </c>
      <c r="E192" s="52" t="s">
        <v>4003</v>
      </c>
      <c r="F192" s="52" t="s">
        <v>4004</v>
      </c>
      <c r="G192" s="53">
        <v>132.38</v>
      </c>
      <c r="H192" s="52" t="s">
        <v>33</v>
      </c>
    </row>
    <row r="193" spans="1:8" s="63" customFormat="1" x14ac:dyDescent="0.25">
      <c r="A193" s="52" t="s">
        <v>4005</v>
      </c>
      <c r="B193" s="53">
        <v>4801827.97</v>
      </c>
      <c r="C193" s="53">
        <v>444413.08899999998</v>
      </c>
      <c r="D193" s="53">
        <v>249.65199999999999</v>
      </c>
      <c r="E193" s="52" t="s">
        <v>4006</v>
      </c>
      <c r="F193" s="52" t="s">
        <v>4007</v>
      </c>
      <c r="G193" s="53">
        <v>216.852</v>
      </c>
      <c r="H193" s="52" t="s">
        <v>38</v>
      </c>
    </row>
    <row r="194" spans="1:8" s="63" customFormat="1" x14ac:dyDescent="0.25">
      <c r="A194" s="52" t="s">
        <v>4008</v>
      </c>
      <c r="B194" s="53">
        <v>4783780.6380000003</v>
      </c>
      <c r="C194" s="53">
        <v>440933.12199999997</v>
      </c>
      <c r="D194" s="53">
        <v>114.039</v>
      </c>
      <c r="E194" s="52" t="s">
        <v>4009</v>
      </c>
      <c r="F194" s="52" t="s">
        <v>4010</v>
      </c>
      <c r="G194" s="53">
        <v>80.983999999999995</v>
      </c>
      <c r="H194" s="52" t="s">
        <v>38</v>
      </c>
    </row>
    <row r="195" spans="1:8" s="63" customFormat="1" x14ac:dyDescent="0.25">
      <c r="A195" s="52" t="s">
        <v>4011</v>
      </c>
      <c r="B195" s="53">
        <v>4769505.0970000001</v>
      </c>
      <c r="C195" s="53">
        <v>444012.06699999998</v>
      </c>
      <c r="D195" s="53">
        <v>162.19999999999999</v>
      </c>
      <c r="E195" s="52" t="s">
        <v>4012</v>
      </c>
      <c r="F195" s="52" t="s">
        <v>4013</v>
      </c>
      <c r="G195" s="53">
        <v>129.369</v>
      </c>
      <c r="H195" s="52" t="s">
        <v>3414</v>
      </c>
    </row>
    <row r="196" spans="1:8" s="63" customFormat="1" x14ac:dyDescent="0.25">
      <c r="A196" s="52" t="s">
        <v>4014</v>
      </c>
      <c r="B196" s="53">
        <v>4757154.1490000002</v>
      </c>
      <c r="C196" s="53">
        <v>446881.98100000003</v>
      </c>
      <c r="D196" s="53">
        <v>386.28199999999998</v>
      </c>
      <c r="E196" s="52" t="s">
        <v>4015</v>
      </c>
      <c r="F196" s="52" t="s">
        <v>4016</v>
      </c>
      <c r="G196" s="53">
        <v>353.86099999999999</v>
      </c>
      <c r="H196" s="52" t="s">
        <v>72</v>
      </c>
    </row>
    <row r="197" spans="1:8" s="63" customFormat="1" x14ac:dyDescent="0.25">
      <c r="A197" s="52" t="s">
        <v>4017</v>
      </c>
      <c r="B197" s="53">
        <v>4809913.5990000004</v>
      </c>
      <c r="C197" s="53">
        <v>467729.50400000002</v>
      </c>
      <c r="D197" s="53">
        <v>466.71100000000001</v>
      </c>
      <c r="E197" s="52" t="s">
        <v>4018</v>
      </c>
      <c r="F197" s="52" t="s">
        <v>4019</v>
      </c>
      <c r="G197" s="53">
        <v>434.86200000000002</v>
      </c>
      <c r="H197" s="52" t="s">
        <v>3822</v>
      </c>
    </row>
    <row r="198" spans="1:8" s="63" customFormat="1" x14ac:dyDescent="0.25">
      <c r="A198" s="52" t="s">
        <v>4020</v>
      </c>
      <c r="B198" s="53">
        <v>4811296.415</v>
      </c>
      <c r="C198" s="53">
        <v>494598.25</v>
      </c>
      <c r="D198" s="53">
        <v>443.471</v>
      </c>
      <c r="E198" s="52" t="s">
        <v>4021</v>
      </c>
      <c r="F198" s="52" t="s">
        <v>4022</v>
      </c>
      <c r="G198" s="53">
        <v>412.64299999999997</v>
      </c>
      <c r="H198" s="52" t="s">
        <v>34</v>
      </c>
    </row>
    <row r="199" spans="1:8" s="63" customFormat="1" x14ac:dyDescent="0.25">
      <c r="A199" s="52" t="s">
        <v>4023</v>
      </c>
      <c r="B199" s="53">
        <v>4802779.9400000004</v>
      </c>
      <c r="C199" s="53">
        <v>482912.70799999998</v>
      </c>
      <c r="D199" s="53">
        <v>382.98599999999999</v>
      </c>
      <c r="E199" s="52" t="s">
        <v>4024</v>
      </c>
      <c r="F199" s="52" t="s">
        <v>4025</v>
      </c>
      <c r="G199" s="53">
        <v>351.5</v>
      </c>
      <c r="H199" s="52" t="s">
        <v>33</v>
      </c>
    </row>
    <row r="200" spans="1:8" s="63" customFormat="1" x14ac:dyDescent="0.25">
      <c r="A200" s="52" t="s">
        <v>4026</v>
      </c>
      <c r="B200" s="53">
        <v>4795428.5829999996</v>
      </c>
      <c r="C200" s="53">
        <v>491025.52500000002</v>
      </c>
      <c r="D200" s="53">
        <v>358.77</v>
      </c>
      <c r="E200" s="52" t="s">
        <v>4027</v>
      </c>
      <c r="F200" s="52" t="s">
        <v>4028</v>
      </c>
      <c r="G200" s="53">
        <v>327.40600000000001</v>
      </c>
      <c r="H200" s="52" t="s">
        <v>3404</v>
      </c>
    </row>
    <row r="201" spans="1:8" s="63" customFormat="1" x14ac:dyDescent="0.25">
      <c r="A201" s="52" t="s">
        <v>4029</v>
      </c>
      <c r="B201" s="53">
        <v>4781875.8490000004</v>
      </c>
      <c r="C201" s="53">
        <v>472190.42099999997</v>
      </c>
      <c r="D201" s="53">
        <v>135.10599999999999</v>
      </c>
      <c r="E201" s="52" t="s">
        <v>4030</v>
      </c>
      <c r="F201" s="52" t="s">
        <v>4031</v>
      </c>
      <c r="G201" s="53">
        <v>102.815</v>
      </c>
      <c r="H201" s="52" t="s">
        <v>74</v>
      </c>
    </row>
    <row r="202" spans="1:8" s="63" customFormat="1" x14ac:dyDescent="0.25">
      <c r="A202" s="52" t="s">
        <v>4032</v>
      </c>
      <c r="B202" s="53">
        <v>4794523.8059999999</v>
      </c>
      <c r="C202" s="53">
        <v>461695.79300000001</v>
      </c>
      <c r="D202" s="53">
        <v>190.29400000000001</v>
      </c>
      <c r="E202" s="52" t="s">
        <v>4033</v>
      </c>
      <c r="F202" s="52" t="s">
        <v>4034</v>
      </c>
      <c r="G202" s="53">
        <v>157.87100000000001</v>
      </c>
      <c r="H202" s="52" t="s">
        <v>39</v>
      </c>
    </row>
    <row r="203" spans="1:8" s="63" customFormat="1" x14ac:dyDescent="0.25">
      <c r="A203" s="52" t="s">
        <v>4035</v>
      </c>
      <c r="B203" s="53">
        <v>4769340.0250000004</v>
      </c>
      <c r="C203" s="53">
        <v>490773.61700000003</v>
      </c>
      <c r="D203" s="53">
        <v>126.10899999999999</v>
      </c>
      <c r="E203" s="52" t="s">
        <v>4036</v>
      </c>
      <c r="F203" s="52" t="s">
        <v>4037</v>
      </c>
      <c r="G203" s="53">
        <v>94.281000000000006</v>
      </c>
      <c r="H203" s="52" t="s">
        <v>4038</v>
      </c>
    </row>
    <row r="204" spans="1:8" s="63" customFormat="1" x14ac:dyDescent="0.25">
      <c r="A204" s="52" t="s">
        <v>4039</v>
      </c>
      <c r="B204" s="53">
        <v>4766998.7980000004</v>
      </c>
      <c r="C204" s="53">
        <v>460485.11499999999</v>
      </c>
      <c r="D204" s="53">
        <v>225.71199999999999</v>
      </c>
      <c r="E204" s="52" t="s">
        <v>4040</v>
      </c>
      <c r="F204" s="52" t="s">
        <v>4041</v>
      </c>
      <c r="G204" s="53">
        <v>193.267</v>
      </c>
      <c r="H204" s="52" t="s">
        <v>3414</v>
      </c>
    </row>
    <row r="205" spans="1:8" s="63" customFormat="1" x14ac:dyDescent="0.25">
      <c r="A205" s="52" t="s">
        <v>4042</v>
      </c>
      <c r="B205" s="53">
        <v>4755892.8150000004</v>
      </c>
      <c r="C205" s="53">
        <v>500778.67</v>
      </c>
      <c r="D205" s="53">
        <v>399.61200000000002</v>
      </c>
      <c r="E205" s="52" t="s">
        <v>4043</v>
      </c>
      <c r="F205" s="52" t="s">
        <v>4044</v>
      </c>
      <c r="G205" s="53">
        <v>368.16699999999997</v>
      </c>
      <c r="H205" s="52" t="s">
        <v>4045</v>
      </c>
    </row>
    <row r="206" spans="1:8" s="63" customFormat="1" x14ac:dyDescent="0.25">
      <c r="A206" s="52" t="s">
        <v>4046</v>
      </c>
      <c r="B206" s="53">
        <v>4776238.8739999998</v>
      </c>
      <c r="C206" s="53">
        <v>502437.17800000001</v>
      </c>
      <c r="D206" s="53">
        <v>176.886</v>
      </c>
      <c r="E206" s="52" t="s">
        <v>4047</v>
      </c>
      <c r="F206" s="52" t="s">
        <v>4048</v>
      </c>
      <c r="G206" s="53">
        <v>145.5</v>
      </c>
      <c r="H206" s="52" t="s">
        <v>3404</v>
      </c>
    </row>
    <row r="207" spans="1:8" s="63" customFormat="1" x14ac:dyDescent="0.25">
      <c r="A207" s="52" t="s">
        <v>4049</v>
      </c>
      <c r="B207" s="53">
        <v>4783703.0750000002</v>
      </c>
      <c r="C207" s="53">
        <v>455473.25</v>
      </c>
      <c r="D207" s="53">
        <v>134.291</v>
      </c>
      <c r="E207" s="52" t="s">
        <v>4050</v>
      </c>
      <c r="F207" s="52" t="s">
        <v>4051</v>
      </c>
      <c r="G207" s="53">
        <v>101.551</v>
      </c>
      <c r="H207" s="52" t="s">
        <v>33</v>
      </c>
    </row>
    <row r="208" spans="1:8" s="63" customFormat="1" x14ac:dyDescent="0.25">
      <c r="A208" s="52" t="s">
        <v>4052</v>
      </c>
      <c r="B208" s="53">
        <v>4770266.6679999996</v>
      </c>
      <c r="C208" s="53">
        <v>378258.52399999998</v>
      </c>
      <c r="D208" s="53">
        <v>118.84</v>
      </c>
      <c r="E208" s="52" t="s">
        <v>4053</v>
      </c>
      <c r="F208" s="52" t="s">
        <v>4054</v>
      </c>
      <c r="G208" s="53">
        <v>84.709000000000003</v>
      </c>
      <c r="H208" s="52" t="s">
        <v>39</v>
      </c>
    </row>
    <row r="209" spans="1:8" s="63" customFormat="1" x14ac:dyDescent="0.25">
      <c r="A209" s="52" t="s">
        <v>4055</v>
      </c>
      <c r="B209" s="53">
        <v>4804611.9579999996</v>
      </c>
      <c r="C209" s="53">
        <v>511127.77100000001</v>
      </c>
      <c r="D209" s="53">
        <v>440.65899999999999</v>
      </c>
      <c r="E209" s="52" t="s">
        <v>4056</v>
      </c>
      <c r="F209" s="52" t="s">
        <v>4057</v>
      </c>
      <c r="G209" s="53">
        <v>410.33800000000002</v>
      </c>
      <c r="H209" s="52" t="s">
        <v>39</v>
      </c>
    </row>
    <row r="210" spans="1:8" s="63" customFormat="1" x14ac:dyDescent="0.25">
      <c r="A210" s="52" t="s">
        <v>4058</v>
      </c>
      <c r="B210" s="53">
        <v>4786229.3499999996</v>
      </c>
      <c r="C210" s="53">
        <v>504575.98700000002</v>
      </c>
      <c r="D210" s="53">
        <v>492.52800000000002</v>
      </c>
      <c r="E210" s="52" t="s">
        <v>4059</v>
      </c>
      <c r="F210" s="52" t="s">
        <v>4060</v>
      </c>
      <c r="G210" s="53">
        <v>461.48500000000001</v>
      </c>
      <c r="H210" s="52" t="s">
        <v>33</v>
      </c>
    </row>
    <row r="211" spans="1:8" s="63" customFormat="1" x14ac:dyDescent="0.25">
      <c r="A211" s="52" t="s">
        <v>4061</v>
      </c>
      <c r="B211" s="53">
        <v>4766034.1509999996</v>
      </c>
      <c r="C211" s="53">
        <v>506641.33299999998</v>
      </c>
      <c r="D211" s="53">
        <v>250.02099999999999</v>
      </c>
      <c r="E211" s="52" t="s">
        <v>4062</v>
      </c>
      <c r="F211" s="52" t="s">
        <v>4063</v>
      </c>
      <c r="G211" s="53">
        <v>218.578</v>
      </c>
      <c r="H211" s="52" t="s">
        <v>68</v>
      </c>
    </row>
    <row r="212" spans="1:8" s="63" customFormat="1" x14ac:dyDescent="0.25">
      <c r="A212" s="52" t="s">
        <v>4064</v>
      </c>
      <c r="B212" s="53">
        <v>4755499.6220000004</v>
      </c>
      <c r="C212" s="53">
        <v>512863.87400000001</v>
      </c>
      <c r="D212" s="53">
        <v>268.67099999999999</v>
      </c>
      <c r="E212" s="52" t="s">
        <v>4065</v>
      </c>
      <c r="F212" s="52" t="s">
        <v>4066</v>
      </c>
      <c r="G212" s="53">
        <v>237.39400000000001</v>
      </c>
      <c r="H212" s="52" t="s">
        <v>3998</v>
      </c>
    </row>
    <row r="213" spans="1:8" s="63" customFormat="1" x14ac:dyDescent="0.25">
      <c r="A213" s="52" t="s">
        <v>4067</v>
      </c>
      <c r="B213" s="53">
        <v>4764935.4139999999</v>
      </c>
      <c r="C213" s="53">
        <v>523270.07500000001</v>
      </c>
      <c r="D213" s="53">
        <v>236.559</v>
      </c>
      <c r="E213" s="52" t="s">
        <v>4068</v>
      </c>
      <c r="F213" s="52" t="s">
        <v>4069</v>
      </c>
      <c r="G213" s="53">
        <v>205.44499999999999</v>
      </c>
      <c r="H213" s="52" t="s">
        <v>4070</v>
      </c>
    </row>
    <row r="214" spans="1:8" s="63" customFormat="1" x14ac:dyDescent="0.25">
      <c r="A214" s="52" t="s">
        <v>4071</v>
      </c>
      <c r="B214" s="53">
        <v>4782076.3899999997</v>
      </c>
      <c r="C214" s="53">
        <v>523603.55300000001</v>
      </c>
      <c r="D214" s="53">
        <v>353.67599999999999</v>
      </c>
      <c r="E214" s="52" t="s">
        <v>4072</v>
      </c>
      <c r="F214" s="52" t="s">
        <v>4073</v>
      </c>
      <c r="G214" s="53">
        <v>323.11799999999999</v>
      </c>
      <c r="H214" s="52" t="s">
        <v>69</v>
      </c>
    </row>
    <row r="215" spans="1:8" s="63" customFormat="1" x14ac:dyDescent="0.25">
      <c r="A215" s="52" t="s">
        <v>4074</v>
      </c>
      <c r="B215" s="53">
        <v>4803889.0429999996</v>
      </c>
      <c r="C215" s="53">
        <v>525977.01300000004</v>
      </c>
      <c r="D215" s="53">
        <v>604.51900000000001</v>
      </c>
      <c r="E215" s="52" t="s">
        <v>4076</v>
      </c>
      <c r="F215" s="52" t="s">
        <v>4077</v>
      </c>
      <c r="G215" s="53">
        <v>574.76599999999996</v>
      </c>
      <c r="H215" s="52" t="s">
        <v>4075</v>
      </c>
    </row>
    <row r="216" spans="1:8" s="63" customFormat="1" x14ac:dyDescent="0.25">
      <c r="A216" s="52" t="s">
        <v>4078</v>
      </c>
      <c r="B216" s="53">
        <v>4796538.7350000003</v>
      </c>
      <c r="C216" s="53">
        <v>517292.38199999998</v>
      </c>
      <c r="D216" s="53">
        <v>603.947</v>
      </c>
      <c r="E216" s="52" t="s">
        <v>4079</v>
      </c>
      <c r="F216" s="52" t="s">
        <v>4080</v>
      </c>
      <c r="G216" s="53">
        <v>573.71600000000001</v>
      </c>
      <c r="H216" s="52" t="s">
        <v>34</v>
      </c>
    </row>
    <row r="217" spans="1:8" s="63" customFormat="1" x14ac:dyDescent="0.25">
      <c r="A217" s="52" t="s">
        <v>4081</v>
      </c>
      <c r="B217" s="53">
        <v>4772565.0779999997</v>
      </c>
      <c r="C217" s="53">
        <v>540239.45799999998</v>
      </c>
      <c r="D217" s="53">
        <v>422.346</v>
      </c>
      <c r="E217" s="52" t="s">
        <v>4082</v>
      </c>
      <c r="F217" s="52" t="s">
        <v>4083</v>
      </c>
      <c r="G217" s="53">
        <v>391.92200000000003</v>
      </c>
      <c r="H217" s="52" t="s">
        <v>34</v>
      </c>
    </row>
    <row r="218" spans="1:8" s="63" customFormat="1" x14ac:dyDescent="0.25">
      <c r="A218" s="52" t="s">
        <v>4084</v>
      </c>
      <c r="B218" s="53">
        <v>4775709.307</v>
      </c>
      <c r="C218" s="53">
        <v>530078.19799999997</v>
      </c>
      <c r="D218" s="53">
        <v>421.26299999999998</v>
      </c>
      <c r="E218" s="52" t="s">
        <v>4085</v>
      </c>
      <c r="F218" s="52" t="s">
        <v>4086</v>
      </c>
      <c r="G218" s="53">
        <v>390.70299999999997</v>
      </c>
      <c r="H218" s="52" t="s">
        <v>3673</v>
      </c>
    </row>
    <row r="219" spans="1:8" s="63" customFormat="1" x14ac:dyDescent="0.25">
      <c r="A219" s="52" t="s">
        <v>4087</v>
      </c>
      <c r="B219" s="53">
        <v>4791696.983</v>
      </c>
      <c r="C219" s="53">
        <v>536223.87300000002</v>
      </c>
      <c r="D219" s="53">
        <v>508.83</v>
      </c>
      <c r="E219" s="52" t="s">
        <v>4088</v>
      </c>
      <c r="F219" s="52" t="s">
        <v>4089</v>
      </c>
      <c r="G219" s="53">
        <v>478.995</v>
      </c>
      <c r="H219" s="52" t="s">
        <v>4090</v>
      </c>
    </row>
    <row r="220" spans="1:8" s="63" customFormat="1" x14ac:dyDescent="0.25">
      <c r="A220" s="52" t="s">
        <v>4091</v>
      </c>
      <c r="B220" s="53">
        <v>4810675.4479999999</v>
      </c>
      <c r="C220" s="53">
        <v>549165.49300000002</v>
      </c>
      <c r="D220" s="53">
        <v>589.66</v>
      </c>
      <c r="E220" s="52" t="s">
        <v>4092</v>
      </c>
      <c r="F220" s="52" t="s">
        <v>4093</v>
      </c>
      <c r="G220" s="53">
        <v>560.52300000000002</v>
      </c>
      <c r="H220" s="52" t="s">
        <v>71</v>
      </c>
    </row>
    <row r="221" spans="1:8" s="63" customFormat="1" x14ac:dyDescent="0.25">
      <c r="A221" s="52" t="s">
        <v>4094</v>
      </c>
      <c r="B221" s="53">
        <v>4790704.7630000003</v>
      </c>
      <c r="C221" s="53">
        <v>562808.56999999995</v>
      </c>
      <c r="D221" s="53">
        <v>242.297</v>
      </c>
      <c r="E221" s="52" t="s">
        <v>4095</v>
      </c>
      <c r="F221" s="52" t="s">
        <v>4096</v>
      </c>
      <c r="G221" s="53">
        <v>212.56700000000001</v>
      </c>
      <c r="H221" s="52" t="s">
        <v>34</v>
      </c>
    </row>
    <row r="222" spans="1:8" s="63" customFormat="1" x14ac:dyDescent="0.25">
      <c r="A222" s="52" t="s">
        <v>4097</v>
      </c>
      <c r="B222" s="53">
        <v>4768191.0760000004</v>
      </c>
      <c r="C222" s="53">
        <v>561505.38600000006</v>
      </c>
      <c r="D222" s="53">
        <v>248.56700000000001</v>
      </c>
      <c r="E222" s="52" t="s">
        <v>4098</v>
      </c>
      <c r="F222" s="52" t="s">
        <v>4099</v>
      </c>
      <c r="G222" s="53">
        <v>218.053</v>
      </c>
      <c r="H222" s="52" t="s">
        <v>72</v>
      </c>
    </row>
    <row r="223" spans="1:8" s="63" customFormat="1" x14ac:dyDescent="0.25">
      <c r="A223" s="52" t="s">
        <v>4100</v>
      </c>
      <c r="B223" s="53">
        <v>4756221.1840000004</v>
      </c>
      <c r="C223" s="53">
        <v>538877.1</v>
      </c>
      <c r="D223" s="53">
        <v>273.517</v>
      </c>
      <c r="E223" s="52" t="s">
        <v>4101</v>
      </c>
      <c r="F223" s="52" t="s">
        <v>4102</v>
      </c>
      <c r="G223" s="53">
        <v>242.541</v>
      </c>
      <c r="H223" s="52" t="s">
        <v>4103</v>
      </c>
    </row>
    <row r="224" spans="1:8" s="63" customFormat="1" x14ac:dyDescent="0.25">
      <c r="A224" s="52" t="s">
        <v>4104</v>
      </c>
      <c r="B224" s="53">
        <v>4795715.4639999997</v>
      </c>
      <c r="C224" s="53">
        <v>573988.353</v>
      </c>
      <c r="D224" s="53">
        <v>422.55700000000002</v>
      </c>
      <c r="E224" s="52" t="s">
        <v>4105</v>
      </c>
      <c r="F224" s="52" t="s">
        <v>4106</v>
      </c>
      <c r="G224" s="53">
        <v>393.06599999999997</v>
      </c>
      <c r="H224" s="52" t="s">
        <v>71</v>
      </c>
    </row>
    <row r="225" spans="1:8" s="63" customFormat="1" x14ac:dyDescent="0.25">
      <c r="A225" s="52" t="s">
        <v>4107</v>
      </c>
      <c r="B225" s="53">
        <v>4781877.1030000001</v>
      </c>
      <c r="C225" s="53">
        <v>592417.01899999997</v>
      </c>
      <c r="D225" s="53">
        <v>220.76599999999999</v>
      </c>
      <c r="E225" s="52" t="s">
        <v>4108</v>
      </c>
      <c r="F225" s="52" t="s">
        <v>4109</v>
      </c>
      <c r="G225" s="53">
        <v>190.61600000000001</v>
      </c>
      <c r="H225" s="52" t="s">
        <v>33</v>
      </c>
    </row>
    <row r="226" spans="1:8" s="63" customFormat="1" x14ac:dyDescent="0.25">
      <c r="A226" s="52" t="s">
        <v>4110</v>
      </c>
      <c r="B226" s="53">
        <v>4773370.1880000001</v>
      </c>
      <c r="C226" s="53">
        <v>577577.40399999998</v>
      </c>
      <c r="D226" s="53">
        <v>424.33199999999999</v>
      </c>
      <c r="E226" s="52" t="s">
        <v>4111</v>
      </c>
      <c r="F226" s="52" t="s">
        <v>4112</v>
      </c>
      <c r="G226" s="53">
        <v>394.108</v>
      </c>
      <c r="H226" s="52" t="s">
        <v>4070</v>
      </c>
    </row>
    <row r="227" spans="1:8" s="63" customFormat="1" x14ac:dyDescent="0.25">
      <c r="A227" s="52" t="s">
        <v>4113</v>
      </c>
      <c r="B227" s="53">
        <v>4755874.6749999998</v>
      </c>
      <c r="C227" s="53">
        <v>586634.57799999998</v>
      </c>
      <c r="D227" s="53">
        <v>153.149</v>
      </c>
      <c r="E227" s="52" t="s">
        <v>4114</v>
      </c>
      <c r="F227" s="52" t="s">
        <v>4115</v>
      </c>
      <c r="G227" s="53">
        <v>122.236</v>
      </c>
      <c r="H227" s="52" t="s">
        <v>39</v>
      </c>
    </row>
    <row r="228" spans="1:8" s="63" customFormat="1" x14ac:dyDescent="0.25">
      <c r="A228" s="52" t="s">
        <v>4116</v>
      </c>
      <c r="B228" s="53">
        <v>4756329.7520000003</v>
      </c>
      <c r="C228" s="53">
        <v>606416.78500000003</v>
      </c>
      <c r="D228" s="53">
        <v>102.759</v>
      </c>
      <c r="E228" s="52" t="s">
        <v>4117</v>
      </c>
      <c r="F228" s="52" t="s">
        <v>4118</v>
      </c>
      <c r="G228" s="53">
        <v>71.736000000000004</v>
      </c>
      <c r="H228" s="52" t="s">
        <v>38</v>
      </c>
    </row>
    <row r="229" spans="1:8" s="63" customFormat="1" x14ac:dyDescent="0.25">
      <c r="A229" s="52" t="s">
        <v>4119</v>
      </c>
      <c r="B229" s="53">
        <v>4769368.3899999997</v>
      </c>
      <c r="C229" s="53">
        <v>606211.02399999998</v>
      </c>
      <c r="D229" s="53">
        <v>87.826999999999998</v>
      </c>
      <c r="E229" s="52" t="s">
        <v>4120</v>
      </c>
      <c r="F229" s="52" t="s">
        <v>4121</v>
      </c>
      <c r="G229" s="53">
        <v>57.142000000000003</v>
      </c>
      <c r="H229" s="52" t="s">
        <v>69</v>
      </c>
    </row>
    <row r="230" spans="1:8" s="63" customFormat="1" x14ac:dyDescent="0.25">
      <c r="A230" s="52" t="s">
        <v>4122</v>
      </c>
      <c r="B230" s="53">
        <v>4782799.324</v>
      </c>
      <c r="C230" s="53">
        <v>614412.29200000002</v>
      </c>
      <c r="D230" s="53">
        <v>42.183</v>
      </c>
      <c r="E230" s="52" t="s">
        <v>4123</v>
      </c>
      <c r="F230" s="52" t="s">
        <v>4124</v>
      </c>
      <c r="G230" s="53">
        <v>11.79</v>
      </c>
      <c r="H230" s="52" t="s">
        <v>3414</v>
      </c>
    </row>
    <row r="231" spans="1:8" s="63" customFormat="1" x14ac:dyDescent="0.25">
      <c r="A231" s="52" t="s">
        <v>4125</v>
      </c>
      <c r="B231" s="53">
        <v>4768254.6310000001</v>
      </c>
      <c r="C231" s="53">
        <v>619311.93200000003</v>
      </c>
      <c r="D231" s="53">
        <v>130.62</v>
      </c>
      <c r="E231" s="52" t="s">
        <v>4126</v>
      </c>
      <c r="F231" s="52" t="s">
        <v>4127</v>
      </c>
      <c r="G231" s="53">
        <v>100.033</v>
      </c>
      <c r="H231" s="52" t="s">
        <v>69</v>
      </c>
    </row>
    <row r="232" spans="1:8" s="63" customFormat="1" x14ac:dyDescent="0.25">
      <c r="A232" s="52" t="s">
        <v>4128</v>
      </c>
      <c r="B232" s="53">
        <v>4756768.9809999997</v>
      </c>
      <c r="C232" s="53">
        <v>632648.40300000005</v>
      </c>
      <c r="D232" s="53">
        <v>140.84100000000001</v>
      </c>
      <c r="E232" s="52" t="s">
        <v>4129</v>
      </c>
      <c r="F232" s="52" t="s">
        <v>4130</v>
      </c>
      <c r="G232" s="53">
        <v>110.443</v>
      </c>
      <c r="H232" s="52" t="s">
        <v>3414</v>
      </c>
    </row>
    <row r="233" spans="1:8" s="63" customFormat="1" x14ac:dyDescent="0.25">
      <c r="A233" s="52" t="s">
        <v>4131</v>
      </c>
      <c r="B233" s="53">
        <v>4773303.3480000002</v>
      </c>
      <c r="C233" s="53">
        <v>640044.21100000001</v>
      </c>
      <c r="D233" s="53">
        <v>157.08000000000001</v>
      </c>
      <c r="E233" s="52" t="s">
        <v>4132</v>
      </c>
      <c r="F233" s="52" t="s">
        <v>4133</v>
      </c>
      <c r="G233" s="53">
        <v>127.31100000000001</v>
      </c>
      <c r="H233" s="52" t="s">
        <v>3486</v>
      </c>
    </row>
    <row r="234" spans="1:8" s="63" customFormat="1" x14ac:dyDescent="0.25">
      <c r="A234" s="52" t="s">
        <v>4134</v>
      </c>
      <c r="B234" s="53">
        <v>4773985.99</v>
      </c>
      <c r="C234" s="53">
        <v>628683.77800000005</v>
      </c>
      <c r="D234" s="53">
        <v>122.916</v>
      </c>
      <c r="E234" s="52" t="s">
        <v>4135</v>
      </c>
      <c r="F234" s="52" t="s">
        <v>4136</v>
      </c>
      <c r="G234" s="53">
        <v>92.673000000000002</v>
      </c>
      <c r="H234" s="52" t="s">
        <v>3414</v>
      </c>
    </row>
    <row r="235" spans="1:8" s="63" customFormat="1" x14ac:dyDescent="0.25">
      <c r="A235" s="52" t="s">
        <v>4137</v>
      </c>
      <c r="B235" s="53">
        <v>4790076.9819999998</v>
      </c>
      <c r="C235" s="53">
        <v>635421.91599999997</v>
      </c>
      <c r="D235" s="53">
        <v>152.298</v>
      </c>
      <c r="E235" s="52" t="s">
        <v>4138</v>
      </c>
      <c r="F235" s="52" t="s">
        <v>4139</v>
      </c>
      <c r="G235" s="53">
        <v>122.52</v>
      </c>
      <c r="H235" s="52" t="s">
        <v>38</v>
      </c>
    </row>
    <row r="236" spans="1:8" s="63" customFormat="1" x14ac:dyDescent="0.25">
      <c r="A236" s="52" t="s">
        <v>4140</v>
      </c>
      <c r="B236" s="53">
        <v>4796993.53</v>
      </c>
      <c r="C236" s="53">
        <v>621882.89800000004</v>
      </c>
      <c r="D236" s="53">
        <v>52.621000000000002</v>
      </c>
      <c r="E236" s="52" t="s">
        <v>4141</v>
      </c>
      <c r="F236" s="52" t="s">
        <v>4142</v>
      </c>
      <c r="G236" s="53">
        <v>22.536999999999999</v>
      </c>
      <c r="H236" s="52" t="s">
        <v>38</v>
      </c>
    </row>
    <row r="237" spans="1:8" s="63" customFormat="1" x14ac:dyDescent="0.25">
      <c r="A237" s="52" t="s">
        <v>4143</v>
      </c>
      <c r="B237" s="53">
        <v>4803206.4390000002</v>
      </c>
      <c r="C237" s="53">
        <v>605177.83400000003</v>
      </c>
      <c r="D237" s="53">
        <v>200.94399999999999</v>
      </c>
      <c r="E237" s="52" t="s">
        <v>4144</v>
      </c>
      <c r="F237" s="52" t="s">
        <v>4145</v>
      </c>
      <c r="G237" s="53">
        <v>171.13900000000001</v>
      </c>
      <c r="H237" s="52" t="s">
        <v>33</v>
      </c>
    </row>
    <row r="238" spans="1:8" s="63" customFormat="1" x14ac:dyDescent="0.25">
      <c r="A238" s="52" t="s">
        <v>4146</v>
      </c>
      <c r="B238" s="53">
        <v>4810046.9129999997</v>
      </c>
      <c r="C238" s="53">
        <v>638928.92299999995</v>
      </c>
      <c r="D238" s="53">
        <v>112.24299999999999</v>
      </c>
      <c r="E238" s="52" t="s">
        <v>4147</v>
      </c>
      <c r="F238" s="52" t="s">
        <v>4148</v>
      </c>
      <c r="G238" s="53">
        <v>82.77</v>
      </c>
      <c r="H238" s="52" t="s">
        <v>3414</v>
      </c>
    </row>
    <row r="239" spans="1:8" s="63" customFormat="1" x14ac:dyDescent="0.25">
      <c r="A239" s="52" t="s">
        <v>4149</v>
      </c>
      <c r="B239" s="53">
        <v>4814043.2220000001</v>
      </c>
      <c r="C239" s="53">
        <v>593276.77800000005</v>
      </c>
      <c r="D239" s="53">
        <v>182.64699999999999</v>
      </c>
      <c r="E239" s="52" t="s">
        <v>4150</v>
      </c>
      <c r="F239" s="52" t="s">
        <v>4151</v>
      </c>
      <c r="G239" s="53">
        <v>153.38399999999999</v>
      </c>
      <c r="H239" s="52" t="s">
        <v>4152</v>
      </c>
    </row>
    <row r="240" spans="1:8" s="63" customFormat="1" x14ac:dyDescent="0.25">
      <c r="A240" s="52" t="s">
        <v>4153</v>
      </c>
      <c r="B240" s="53">
        <v>4796498.6440000003</v>
      </c>
      <c r="C240" s="53">
        <v>591699.48</v>
      </c>
      <c r="D240" s="53">
        <v>201.43600000000001</v>
      </c>
      <c r="E240" s="52" t="s">
        <v>4154</v>
      </c>
      <c r="F240" s="52" t="s">
        <v>4155</v>
      </c>
      <c r="G240" s="53">
        <v>171.70699999999999</v>
      </c>
      <c r="H240" s="52" t="s">
        <v>34</v>
      </c>
    </row>
    <row r="241" spans="1:8" s="63" customFormat="1" x14ac:dyDescent="0.25">
      <c r="A241" s="52" t="s">
        <v>4156</v>
      </c>
      <c r="B241" s="53">
        <v>4745270.3049999997</v>
      </c>
      <c r="C241" s="53">
        <v>397090.76699999999</v>
      </c>
      <c r="D241" s="53">
        <v>246.828</v>
      </c>
      <c r="E241" s="52" t="s">
        <v>4157</v>
      </c>
      <c r="F241" s="52" t="s">
        <v>4158</v>
      </c>
      <c r="G241" s="53">
        <v>213.69300000000001</v>
      </c>
      <c r="H241" s="52" t="s">
        <v>38</v>
      </c>
    </row>
    <row r="242" spans="1:8" s="63" customFormat="1" x14ac:dyDescent="0.25">
      <c r="A242" s="52" t="s">
        <v>4159</v>
      </c>
      <c r="B242" s="53">
        <v>4734032.3499999996</v>
      </c>
      <c r="C242" s="53">
        <v>386891.31699999998</v>
      </c>
      <c r="D242" s="53">
        <v>420.041</v>
      </c>
      <c r="E242" s="52" t="s">
        <v>4160</v>
      </c>
      <c r="F242" s="52" t="s">
        <v>4161</v>
      </c>
      <c r="G242" s="53">
        <v>386.87799999999999</v>
      </c>
      <c r="H242" s="52" t="s">
        <v>4152</v>
      </c>
    </row>
    <row r="243" spans="1:8" s="63" customFormat="1" x14ac:dyDescent="0.25">
      <c r="A243" s="52" t="s">
        <v>4162</v>
      </c>
      <c r="B243" s="53">
        <v>4748016.9570000004</v>
      </c>
      <c r="C243" s="53">
        <v>368756.44199999998</v>
      </c>
      <c r="D243" s="53">
        <v>236.35</v>
      </c>
      <c r="E243" s="52" t="s">
        <v>4163</v>
      </c>
      <c r="F243" s="52" t="s">
        <v>4164</v>
      </c>
      <c r="G243" s="53">
        <v>202.489</v>
      </c>
      <c r="H243" s="52" t="s">
        <v>70</v>
      </c>
    </row>
    <row r="244" spans="1:8" s="63" customFormat="1" x14ac:dyDescent="0.25">
      <c r="A244" s="52" t="s">
        <v>4165</v>
      </c>
      <c r="B244" s="53">
        <v>4714908.7470000004</v>
      </c>
      <c r="C244" s="53">
        <v>387674.734</v>
      </c>
      <c r="D244" s="53">
        <v>306.149</v>
      </c>
      <c r="E244" s="52" t="s">
        <v>4166</v>
      </c>
      <c r="F244" s="52" t="s">
        <v>4167</v>
      </c>
      <c r="G244" s="53">
        <v>273.16500000000002</v>
      </c>
      <c r="H244" s="52" t="s">
        <v>34</v>
      </c>
    </row>
    <row r="245" spans="1:8" s="63" customFormat="1" x14ac:dyDescent="0.25">
      <c r="A245" s="52" t="s">
        <v>4168</v>
      </c>
      <c r="B245" s="53">
        <v>4700016.8509999998</v>
      </c>
      <c r="C245" s="53">
        <v>405901.995</v>
      </c>
      <c r="D245" s="53">
        <v>437.09100000000001</v>
      </c>
      <c r="E245" s="52" t="s">
        <v>4169</v>
      </c>
      <c r="F245" s="52" t="s">
        <v>4170</v>
      </c>
      <c r="G245" s="53">
        <v>404.47699999999998</v>
      </c>
      <c r="H245" s="52" t="s">
        <v>39</v>
      </c>
    </row>
    <row r="246" spans="1:8" s="63" customFormat="1" x14ac:dyDescent="0.25">
      <c r="A246" s="52" t="s">
        <v>4171</v>
      </c>
      <c r="B246" s="53">
        <v>4716178.6529999999</v>
      </c>
      <c r="C246" s="53">
        <v>431078.28399999999</v>
      </c>
      <c r="D246" s="53">
        <v>353.80200000000002</v>
      </c>
      <c r="E246" s="52" t="s">
        <v>4172</v>
      </c>
      <c r="F246" s="52" t="s">
        <v>4173</v>
      </c>
      <c r="G246" s="53">
        <v>321.64999999999998</v>
      </c>
      <c r="H246" s="52" t="s">
        <v>39</v>
      </c>
    </row>
    <row r="247" spans="1:8" s="63" customFormat="1" x14ac:dyDescent="0.25">
      <c r="A247" s="52" t="s">
        <v>4174</v>
      </c>
      <c r="B247" s="53">
        <v>4724012.3899999997</v>
      </c>
      <c r="C247" s="53">
        <v>409700.05800000002</v>
      </c>
      <c r="D247" s="53">
        <v>342.52300000000002</v>
      </c>
      <c r="E247" s="52" t="s">
        <v>4175</v>
      </c>
      <c r="F247" s="52" t="s">
        <v>4176</v>
      </c>
      <c r="G247" s="53">
        <v>309.96300000000002</v>
      </c>
      <c r="H247" s="52" t="s">
        <v>38</v>
      </c>
    </row>
    <row r="248" spans="1:8" s="63" customFormat="1" x14ac:dyDescent="0.25">
      <c r="A248" s="52" t="s">
        <v>4177</v>
      </c>
      <c r="B248" s="53">
        <v>4740092.7910000002</v>
      </c>
      <c r="C248" s="53">
        <v>431948.38299999997</v>
      </c>
      <c r="D248" s="53">
        <v>437.40699999999998</v>
      </c>
      <c r="E248" s="52" t="s">
        <v>4178</v>
      </c>
      <c r="F248" s="52" t="s">
        <v>4179</v>
      </c>
      <c r="G248" s="53">
        <v>405.09100000000001</v>
      </c>
      <c r="H248" s="52" t="s">
        <v>4070</v>
      </c>
    </row>
    <row r="249" spans="1:8" s="63" customFormat="1" x14ac:dyDescent="0.25">
      <c r="A249" s="52" t="s">
        <v>4180</v>
      </c>
      <c r="B249" s="53">
        <v>4742268.2079999996</v>
      </c>
      <c r="C249" s="53">
        <v>414908.83299999998</v>
      </c>
      <c r="D249" s="53">
        <v>398.65600000000001</v>
      </c>
      <c r="E249" s="52" t="s">
        <v>4181</v>
      </c>
      <c r="F249" s="52" t="s">
        <v>4182</v>
      </c>
      <c r="G249" s="53">
        <v>365.95800000000003</v>
      </c>
      <c r="H249" s="52" t="s">
        <v>3822</v>
      </c>
    </row>
    <row r="250" spans="1:8" s="63" customFormat="1" x14ac:dyDescent="0.25">
      <c r="A250" s="52" t="s">
        <v>4183</v>
      </c>
      <c r="B250" s="53">
        <v>4754860.2350000003</v>
      </c>
      <c r="C250" s="53">
        <v>431239.07</v>
      </c>
      <c r="D250" s="53">
        <v>349.37700000000001</v>
      </c>
      <c r="E250" s="52" t="s">
        <v>4184</v>
      </c>
      <c r="F250" s="52" t="s">
        <v>4185</v>
      </c>
      <c r="G250" s="53">
        <v>316.733</v>
      </c>
      <c r="H250" s="52" t="s">
        <v>71</v>
      </c>
    </row>
    <row r="251" spans="1:8" s="63" customFormat="1" x14ac:dyDescent="0.25">
      <c r="A251" s="52" t="s">
        <v>4186</v>
      </c>
      <c r="B251" s="53">
        <v>4751603.9519999996</v>
      </c>
      <c r="C251" s="53">
        <v>442918.82699999999</v>
      </c>
      <c r="D251" s="53">
        <v>506.96800000000002</v>
      </c>
      <c r="E251" s="52" t="s">
        <v>4187</v>
      </c>
      <c r="F251" s="52" t="s">
        <v>4188</v>
      </c>
      <c r="G251" s="53">
        <v>474.64</v>
      </c>
      <c r="H251" s="52" t="s">
        <v>3414</v>
      </c>
    </row>
    <row r="252" spans="1:8" s="63" customFormat="1" x14ac:dyDescent="0.25">
      <c r="A252" s="52" t="s">
        <v>4189</v>
      </c>
      <c r="B252" s="53">
        <v>4749536.5719999997</v>
      </c>
      <c r="C252" s="53">
        <v>457385.33600000001</v>
      </c>
      <c r="D252" s="53">
        <v>359.24700000000001</v>
      </c>
      <c r="E252" s="52" t="s">
        <v>4190</v>
      </c>
      <c r="F252" s="52" t="s">
        <v>4191</v>
      </c>
      <c r="G252" s="53">
        <v>327.13900000000001</v>
      </c>
      <c r="H252" s="52" t="s">
        <v>3414</v>
      </c>
    </row>
    <row r="253" spans="1:8" s="63" customFormat="1" x14ac:dyDescent="0.25">
      <c r="A253" s="52" t="s">
        <v>4192</v>
      </c>
      <c r="B253" s="53">
        <v>4746246.3550000004</v>
      </c>
      <c r="C253" s="53">
        <v>474387.136</v>
      </c>
      <c r="D253" s="53">
        <v>451.30799999999999</v>
      </c>
      <c r="E253" s="52" t="s">
        <v>4193</v>
      </c>
      <c r="F253" s="52" t="s">
        <v>4194</v>
      </c>
      <c r="G253" s="53">
        <v>419.61500000000001</v>
      </c>
      <c r="H253" s="52" t="s">
        <v>3673</v>
      </c>
    </row>
    <row r="254" spans="1:8" s="63" customFormat="1" x14ac:dyDescent="0.25">
      <c r="A254" s="52" t="s">
        <v>4195</v>
      </c>
      <c r="B254" s="53">
        <v>4754154.3329999996</v>
      </c>
      <c r="C254" s="53">
        <v>487029.37099999998</v>
      </c>
      <c r="D254" s="53">
        <v>458.39</v>
      </c>
      <c r="E254" s="52" t="s">
        <v>4196</v>
      </c>
      <c r="F254" s="52" t="s">
        <v>4197</v>
      </c>
      <c r="G254" s="53">
        <v>426.75299999999999</v>
      </c>
      <c r="H254" s="52" t="s">
        <v>3375</v>
      </c>
    </row>
    <row r="255" spans="1:8" s="63" customFormat="1" x14ac:dyDescent="0.25">
      <c r="A255" s="52" t="s">
        <v>4198</v>
      </c>
      <c r="B255" s="53">
        <v>4737002.8859999999</v>
      </c>
      <c r="C255" s="53">
        <v>486828.13</v>
      </c>
      <c r="D255" s="53">
        <v>401.029</v>
      </c>
      <c r="E255" s="52" t="s">
        <v>4199</v>
      </c>
      <c r="F255" s="52" t="s">
        <v>4200</v>
      </c>
      <c r="G255" s="53">
        <v>369.63600000000002</v>
      </c>
      <c r="H255" s="52" t="s">
        <v>34</v>
      </c>
    </row>
    <row r="256" spans="1:8" s="63" customFormat="1" x14ac:dyDescent="0.25">
      <c r="A256" s="52" t="s">
        <v>4201</v>
      </c>
      <c r="B256" s="53">
        <v>4747100.0659999996</v>
      </c>
      <c r="C256" s="53">
        <v>503456.93400000001</v>
      </c>
      <c r="D256" s="53">
        <v>442.19099999999997</v>
      </c>
      <c r="E256" s="52" t="s">
        <v>4202</v>
      </c>
      <c r="F256" s="52" t="s">
        <v>4203</v>
      </c>
      <c r="G256" s="53">
        <v>410.88600000000002</v>
      </c>
      <c r="H256" s="52" t="s">
        <v>38</v>
      </c>
    </row>
    <row r="257" spans="1:8" s="63" customFormat="1" x14ac:dyDescent="0.25">
      <c r="A257" s="52" t="s">
        <v>4204</v>
      </c>
      <c r="B257" s="53">
        <v>4740235.0250000004</v>
      </c>
      <c r="C257" s="53">
        <v>494296.06400000001</v>
      </c>
      <c r="D257" s="53">
        <v>471.37700000000001</v>
      </c>
      <c r="E257" s="52" t="s">
        <v>4205</v>
      </c>
      <c r="F257" s="52" t="s">
        <v>4206</v>
      </c>
      <c r="G257" s="53">
        <v>440.02699999999999</v>
      </c>
      <c r="H257" s="52" t="s">
        <v>69</v>
      </c>
    </row>
    <row r="258" spans="1:8" s="63" customFormat="1" x14ac:dyDescent="0.25">
      <c r="A258" s="52" t="s">
        <v>4207</v>
      </c>
      <c r="B258" s="53">
        <v>4728663.6430000002</v>
      </c>
      <c r="C258" s="53">
        <v>503669.65700000001</v>
      </c>
      <c r="D258" s="53">
        <v>474.86799999999999</v>
      </c>
      <c r="E258" s="52" t="s">
        <v>4208</v>
      </c>
      <c r="F258" s="52" t="s">
        <v>4209</v>
      </c>
      <c r="G258" s="53">
        <v>443.71300000000002</v>
      </c>
      <c r="H258" s="52" t="s">
        <v>39</v>
      </c>
    </row>
    <row r="259" spans="1:8" s="63" customFormat="1" x14ac:dyDescent="0.25">
      <c r="A259" s="52" t="s">
        <v>4210</v>
      </c>
      <c r="B259" s="53">
        <v>4723002.1189999999</v>
      </c>
      <c r="C259" s="53">
        <v>487666.217</v>
      </c>
      <c r="D259" s="53">
        <v>425.04300000000001</v>
      </c>
      <c r="E259" s="52" t="s">
        <v>4211</v>
      </c>
      <c r="F259" s="52" t="s">
        <v>4212</v>
      </c>
      <c r="G259" s="53">
        <v>393.78100000000001</v>
      </c>
      <c r="H259" s="52" t="s">
        <v>38</v>
      </c>
    </row>
    <row r="260" spans="1:8" s="63" customFormat="1" x14ac:dyDescent="0.25">
      <c r="A260" s="52" t="s">
        <v>4213</v>
      </c>
      <c r="B260" s="53">
        <v>4716466.8770000003</v>
      </c>
      <c r="C260" s="53">
        <v>499248.41399999999</v>
      </c>
      <c r="D260" s="53">
        <v>511.44299999999998</v>
      </c>
      <c r="E260" s="52" t="s">
        <v>4214</v>
      </c>
      <c r="F260" s="52" t="s">
        <v>4215</v>
      </c>
      <c r="G260" s="53">
        <v>480.40199999999999</v>
      </c>
      <c r="H260" s="52" t="s">
        <v>38</v>
      </c>
    </row>
    <row r="261" spans="1:8" s="63" customFormat="1" x14ac:dyDescent="0.25">
      <c r="A261" s="52" t="s">
        <v>4216</v>
      </c>
      <c r="B261" s="53">
        <v>4707629.1449999996</v>
      </c>
      <c r="C261" s="53">
        <v>492590.22100000002</v>
      </c>
      <c r="D261" s="53">
        <v>349.49799999999999</v>
      </c>
      <c r="E261" s="52" t="s">
        <v>4217</v>
      </c>
      <c r="F261" s="52" t="s">
        <v>4218</v>
      </c>
      <c r="G261" s="53">
        <v>318.42899999999997</v>
      </c>
      <c r="H261" s="52" t="s">
        <v>39</v>
      </c>
    </row>
    <row r="262" spans="1:8" s="63" customFormat="1" x14ac:dyDescent="0.25">
      <c r="A262" s="52" t="s">
        <v>4219</v>
      </c>
      <c r="B262" s="53">
        <v>4694178.59</v>
      </c>
      <c r="C262" s="53">
        <v>488898.99</v>
      </c>
      <c r="D262" s="53">
        <v>325.50299999999999</v>
      </c>
      <c r="E262" s="52" t="s">
        <v>4220</v>
      </c>
      <c r="F262" s="52" t="s">
        <v>4221</v>
      </c>
      <c r="G262" s="53">
        <v>294.54399999999998</v>
      </c>
      <c r="H262" s="52" t="s">
        <v>3490</v>
      </c>
    </row>
    <row r="263" spans="1:8" s="63" customFormat="1" x14ac:dyDescent="0.25">
      <c r="A263" s="52" t="s">
        <v>4222</v>
      </c>
      <c r="B263" s="53">
        <v>4755223.1150000002</v>
      </c>
      <c r="C263" s="53">
        <v>410566.57699999999</v>
      </c>
      <c r="D263" s="53">
        <v>357.96100000000001</v>
      </c>
      <c r="E263" s="52" t="s">
        <v>4223</v>
      </c>
      <c r="F263" s="52" t="s">
        <v>4224</v>
      </c>
      <c r="G263" s="53">
        <v>324.88600000000002</v>
      </c>
      <c r="H263" s="52" t="s">
        <v>3350</v>
      </c>
    </row>
    <row r="264" spans="1:8" s="63" customFormat="1" x14ac:dyDescent="0.25">
      <c r="A264" s="52" t="s">
        <v>4225</v>
      </c>
      <c r="B264" s="53">
        <v>4737257.1950000003</v>
      </c>
      <c r="C264" s="53">
        <v>515623.24200000003</v>
      </c>
      <c r="D264" s="53">
        <v>567.86500000000001</v>
      </c>
      <c r="E264" s="52" t="s">
        <v>4226</v>
      </c>
      <c r="F264" s="52" t="s">
        <v>4227</v>
      </c>
      <c r="G264" s="53">
        <v>536.78899999999999</v>
      </c>
      <c r="H264" s="52" t="s">
        <v>38</v>
      </c>
    </row>
    <row r="265" spans="1:8" s="63" customFormat="1" x14ac:dyDescent="0.25">
      <c r="A265" s="52" t="s">
        <v>4228</v>
      </c>
      <c r="B265" s="53">
        <v>4720293.2620000001</v>
      </c>
      <c r="C265" s="53">
        <v>514994.88799999998</v>
      </c>
      <c r="D265" s="53">
        <v>481.27699999999999</v>
      </c>
      <c r="E265" s="52" t="s">
        <v>4229</v>
      </c>
      <c r="F265" s="52" t="s">
        <v>4230</v>
      </c>
      <c r="G265" s="53">
        <v>450.41500000000002</v>
      </c>
      <c r="H265" s="52" t="s">
        <v>39</v>
      </c>
    </row>
    <row r="266" spans="1:8" s="63" customFormat="1" x14ac:dyDescent="0.25">
      <c r="A266" s="52" t="s">
        <v>4231</v>
      </c>
      <c r="B266" s="53">
        <v>4704813.8810000001</v>
      </c>
      <c r="C266" s="53">
        <v>504854.33899999998</v>
      </c>
      <c r="D266" s="53">
        <v>369.85700000000003</v>
      </c>
      <c r="E266" s="52" t="s">
        <v>4232</v>
      </c>
      <c r="F266" s="52" t="s">
        <v>4233</v>
      </c>
      <c r="G266" s="53">
        <v>339.06299999999999</v>
      </c>
      <c r="H266" s="52" t="s">
        <v>39</v>
      </c>
    </row>
    <row r="267" spans="1:8" s="63" customFormat="1" x14ac:dyDescent="0.25">
      <c r="A267" s="52" t="s">
        <v>4234</v>
      </c>
      <c r="B267" s="53">
        <v>4698013.2699999996</v>
      </c>
      <c r="C267" s="53">
        <v>521910.01899999997</v>
      </c>
      <c r="D267" s="53">
        <v>485.71499999999997</v>
      </c>
      <c r="E267" s="52" t="s">
        <v>4235</v>
      </c>
      <c r="F267" s="52" t="s">
        <v>4236</v>
      </c>
      <c r="G267" s="53">
        <v>455.49299999999999</v>
      </c>
      <c r="H267" s="52" t="s">
        <v>3414</v>
      </c>
    </row>
    <row r="268" spans="1:8" s="63" customFormat="1" x14ac:dyDescent="0.25">
      <c r="A268" s="52" t="s">
        <v>4237</v>
      </c>
      <c r="B268" s="53">
        <v>4696881.3949999996</v>
      </c>
      <c r="C268" s="53">
        <v>543158.01500000001</v>
      </c>
      <c r="D268" s="53">
        <v>350.08199999999999</v>
      </c>
      <c r="E268" s="52" t="s">
        <v>4238</v>
      </c>
      <c r="F268" s="52" t="s">
        <v>4239</v>
      </c>
      <c r="G268" s="53">
        <v>319.99400000000003</v>
      </c>
      <c r="H268" s="52" t="s">
        <v>38</v>
      </c>
    </row>
    <row r="269" spans="1:8" s="63" customFormat="1" x14ac:dyDescent="0.25">
      <c r="A269" s="52" t="s">
        <v>4240</v>
      </c>
      <c r="B269" s="53">
        <v>4711026.9960000003</v>
      </c>
      <c r="C269" s="53">
        <v>540945.60400000005</v>
      </c>
      <c r="D269" s="53">
        <v>629.67899999999997</v>
      </c>
      <c r="E269" s="52" t="s">
        <v>4241</v>
      </c>
      <c r="F269" s="52" t="s">
        <v>4242</v>
      </c>
      <c r="G269" s="53">
        <v>599.34900000000005</v>
      </c>
      <c r="H269" s="52" t="s">
        <v>3414</v>
      </c>
    </row>
    <row r="270" spans="1:8" s="63" customFormat="1" x14ac:dyDescent="0.25">
      <c r="A270" s="52" t="s">
        <v>4243</v>
      </c>
      <c r="B270" s="53">
        <v>4720820.8080000002</v>
      </c>
      <c r="C270" s="53">
        <v>535369.75100000005</v>
      </c>
      <c r="D270" s="53">
        <v>341.53</v>
      </c>
      <c r="E270" s="52" t="s">
        <v>4244</v>
      </c>
      <c r="F270" s="52" t="s">
        <v>4245</v>
      </c>
      <c r="G270" s="53">
        <v>310.89699999999999</v>
      </c>
      <c r="H270" s="52" t="s">
        <v>38</v>
      </c>
    </row>
    <row r="271" spans="1:8" s="63" customFormat="1" x14ac:dyDescent="0.25">
      <c r="A271" s="52" t="s">
        <v>4246</v>
      </c>
      <c r="B271" s="53">
        <v>4742152.0889999997</v>
      </c>
      <c r="C271" s="53">
        <v>538231.94900000002</v>
      </c>
      <c r="D271" s="53">
        <v>318.726</v>
      </c>
      <c r="E271" s="52" t="s">
        <v>4247</v>
      </c>
      <c r="F271" s="52" t="s">
        <v>4248</v>
      </c>
      <c r="G271" s="53">
        <v>287.74599999999998</v>
      </c>
      <c r="H271" s="52" t="s">
        <v>4249</v>
      </c>
    </row>
    <row r="272" spans="1:8" s="63" customFormat="1" x14ac:dyDescent="0.25">
      <c r="A272" s="52" t="s">
        <v>4250</v>
      </c>
      <c r="B272" s="53">
        <v>4752744.1210000003</v>
      </c>
      <c r="C272" s="53">
        <v>545954.92500000005</v>
      </c>
      <c r="D272" s="53">
        <v>90.19</v>
      </c>
      <c r="E272" s="52" t="s">
        <v>4251</v>
      </c>
      <c r="F272" s="52" t="s">
        <v>4252</v>
      </c>
      <c r="G272" s="53">
        <v>59.192</v>
      </c>
      <c r="H272" s="52" t="s">
        <v>34</v>
      </c>
    </row>
    <row r="273" spans="1:8" s="63" customFormat="1" x14ac:dyDescent="0.25">
      <c r="A273" s="52" t="s">
        <v>4253</v>
      </c>
      <c r="B273" s="53">
        <v>4733962.1619999995</v>
      </c>
      <c r="C273" s="53">
        <v>549295.125</v>
      </c>
      <c r="D273" s="53">
        <v>364.33699999999999</v>
      </c>
      <c r="E273" s="52" t="s">
        <v>4254</v>
      </c>
      <c r="F273" s="52" t="s">
        <v>4255</v>
      </c>
      <c r="G273" s="53">
        <v>333.48</v>
      </c>
      <c r="H273" s="52" t="s">
        <v>33</v>
      </c>
    </row>
    <row r="274" spans="1:8" s="63" customFormat="1" x14ac:dyDescent="0.25">
      <c r="A274" s="52" t="s">
        <v>4256</v>
      </c>
      <c r="B274" s="53">
        <v>4726800.165</v>
      </c>
      <c r="C274" s="53">
        <v>563308.08100000001</v>
      </c>
      <c r="D274" s="53">
        <v>356.99099999999999</v>
      </c>
      <c r="E274" s="52" t="s">
        <v>4257</v>
      </c>
      <c r="F274" s="52" t="s">
        <v>4258</v>
      </c>
      <c r="G274" s="53">
        <v>326.15199999999999</v>
      </c>
      <c r="H274" s="52" t="s">
        <v>3414</v>
      </c>
    </row>
    <row r="275" spans="1:8" s="63" customFormat="1" x14ac:dyDescent="0.25">
      <c r="A275" s="52" t="s">
        <v>4259</v>
      </c>
      <c r="B275" s="53">
        <v>4704236.023</v>
      </c>
      <c r="C275" s="53">
        <v>559867.37199999997</v>
      </c>
      <c r="D275" s="53">
        <v>324.50400000000002</v>
      </c>
      <c r="E275" s="52" t="s">
        <v>4260</v>
      </c>
      <c r="F275" s="52" t="s">
        <v>4261</v>
      </c>
      <c r="G275" s="53">
        <v>294.16500000000002</v>
      </c>
      <c r="H275" s="52" t="s">
        <v>3404</v>
      </c>
    </row>
    <row r="276" spans="1:8" s="63" customFormat="1" x14ac:dyDescent="0.25">
      <c r="A276" s="52" t="s">
        <v>4262</v>
      </c>
      <c r="B276" s="53">
        <v>4749866.0810000002</v>
      </c>
      <c r="C276" s="53">
        <v>567948.71200000006</v>
      </c>
      <c r="D276" s="53">
        <v>190.06899999999999</v>
      </c>
      <c r="E276" s="52" t="s">
        <v>4263</v>
      </c>
      <c r="F276" s="52" t="s">
        <v>4264</v>
      </c>
      <c r="G276" s="53">
        <v>159.148</v>
      </c>
      <c r="H276" s="52" t="s">
        <v>72</v>
      </c>
    </row>
    <row r="277" spans="1:8" s="63" customFormat="1" x14ac:dyDescent="0.25">
      <c r="A277" s="52" t="s">
        <v>4265</v>
      </c>
      <c r="B277" s="53">
        <v>4741321.4189999998</v>
      </c>
      <c r="C277" s="53">
        <v>576125.39399999997</v>
      </c>
      <c r="D277" s="53">
        <v>318.74900000000002</v>
      </c>
      <c r="E277" s="52" t="s">
        <v>4266</v>
      </c>
      <c r="F277" s="52" t="s">
        <v>4267</v>
      </c>
      <c r="G277" s="53">
        <v>287.726</v>
      </c>
      <c r="H277" s="52" t="s">
        <v>39</v>
      </c>
    </row>
    <row r="278" spans="1:8" s="63" customFormat="1" x14ac:dyDescent="0.25">
      <c r="A278" s="52" t="s">
        <v>4268</v>
      </c>
      <c r="B278" s="53">
        <v>4725599.2539999997</v>
      </c>
      <c r="C278" s="53">
        <v>585596.321</v>
      </c>
      <c r="D278" s="53">
        <v>100.42700000000001</v>
      </c>
      <c r="E278" s="52" t="s">
        <v>4269</v>
      </c>
      <c r="F278" s="52" t="s">
        <v>4270</v>
      </c>
      <c r="G278" s="53">
        <v>69.159000000000006</v>
      </c>
      <c r="H278" s="52" t="s">
        <v>3404</v>
      </c>
    </row>
    <row r="279" spans="1:8" s="63" customFormat="1" x14ac:dyDescent="0.25">
      <c r="A279" s="52" t="s">
        <v>4271</v>
      </c>
      <c r="B279" s="53">
        <v>4713099.2070000004</v>
      </c>
      <c r="C279" s="53">
        <v>580040.19999999995</v>
      </c>
      <c r="D279" s="53">
        <v>433.62299999999999</v>
      </c>
      <c r="E279" s="52" t="s">
        <v>4272</v>
      </c>
      <c r="F279" s="52" t="s">
        <v>4273</v>
      </c>
      <c r="G279" s="53">
        <v>402.71899999999999</v>
      </c>
      <c r="H279" s="52" t="s">
        <v>3414</v>
      </c>
    </row>
    <row r="280" spans="1:8" s="63" customFormat="1" x14ac:dyDescent="0.25">
      <c r="A280" s="52" t="s">
        <v>4274</v>
      </c>
      <c r="B280" s="53">
        <v>4696568.5130000003</v>
      </c>
      <c r="C280" s="53">
        <v>588442.54599999997</v>
      </c>
      <c r="D280" s="53">
        <v>244.59399999999999</v>
      </c>
      <c r="E280" s="52" t="s">
        <v>4275</v>
      </c>
      <c r="F280" s="52" t="s">
        <v>4276</v>
      </c>
      <c r="G280" s="53">
        <v>213.38200000000001</v>
      </c>
      <c r="H280" s="52" t="s">
        <v>38</v>
      </c>
    </row>
    <row r="281" spans="1:8" s="63" customFormat="1" x14ac:dyDescent="0.25">
      <c r="A281" s="52" t="s">
        <v>4277</v>
      </c>
      <c r="B281" s="53">
        <v>4707870.4979999997</v>
      </c>
      <c r="C281" s="53">
        <v>597478.89</v>
      </c>
      <c r="D281" s="53">
        <v>42.872</v>
      </c>
      <c r="E281" s="52" t="s">
        <v>4278</v>
      </c>
      <c r="F281" s="52" t="s">
        <v>4279</v>
      </c>
      <c r="G281" s="53">
        <v>11.433</v>
      </c>
      <c r="H281" s="52" t="s">
        <v>38</v>
      </c>
    </row>
    <row r="282" spans="1:8" s="63" customFormat="1" x14ac:dyDescent="0.25">
      <c r="A282" s="52" t="s">
        <v>4280</v>
      </c>
      <c r="B282" s="53">
        <v>4700192.767</v>
      </c>
      <c r="C282" s="53">
        <v>618429.75300000003</v>
      </c>
      <c r="D282" s="53">
        <v>177.267</v>
      </c>
      <c r="E282" s="52" t="s">
        <v>4281</v>
      </c>
      <c r="F282" s="52" t="s">
        <v>4282</v>
      </c>
      <c r="G282" s="53">
        <v>146.161</v>
      </c>
      <c r="H282" s="52" t="s">
        <v>38</v>
      </c>
    </row>
    <row r="283" spans="1:8" s="63" customFormat="1" x14ac:dyDescent="0.25">
      <c r="A283" s="52" t="s">
        <v>4283</v>
      </c>
      <c r="B283" s="53">
        <v>4712358.6639999999</v>
      </c>
      <c r="C283" s="53">
        <v>612853.179</v>
      </c>
      <c r="D283" s="53">
        <v>132.33000000000001</v>
      </c>
      <c r="E283" s="52" t="s">
        <v>4284</v>
      </c>
      <c r="F283" s="52" t="s">
        <v>4285</v>
      </c>
      <c r="G283" s="53">
        <v>101.087</v>
      </c>
      <c r="H283" s="52" t="s">
        <v>3414</v>
      </c>
    </row>
    <row r="284" spans="1:8" s="63" customFormat="1" x14ac:dyDescent="0.25">
      <c r="A284" s="52" t="s">
        <v>4286</v>
      </c>
      <c r="B284" s="53">
        <v>4721555.8849999998</v>
      </c>
      <c r="C284" s="53">
        <v>604912.22400000005</v>
      </c>
      <c r="D284" s="53">
        <v>70.798000000000002</v>
      </c>
      <c r="E284" s="52" t="s">
        <v>4287</v>
      </c>
      <c r="F284" s="52" t="s">
        <v>4288</v>
      </c>
      <c r="G284" s="53">
        <v>39.433999999999997</v>
      </c>
      <c r="H284" s="52" t="s">
        <v>38</v>
      </c>
    </row>
    <row r="285" spans="1:8" s="63" customFormat="1" x14ac:dyDescent="0.25">
      <c r="A285" s="52" t="s">
        <v>4289</v>
      </c>
      <c r="B285" s="53">
        <v>4742246.2340000002</v>
      </c>
      <c r="C285" s="53">
        <v>595950.73800000001</v>
      </c>
      <c r="D285" s="53">
        <v>99.528999999999996</v>
      </c>
      <c r="E285" s="52" t="s">
        <v>4290</v>
      </c>
      <c r="F285" s="52" t="s">
        <v>4291</v>
      </c>
      <c r="G285" s="53">
        <v>68.233999999999995</v>
      </c>
      <c r="H285" s="52" t="s">
        <v>38</v>
      </c>
    </row>
    <row r="286" spans="1:8" s="63" customFormat="1" x14ac:dyDescent="0.25">
      <c r="A286" s="52" t="s">
        <v>4292</v>
      </c>
      <c r="B286" s="53">
        <v>4736251.0729999999</v>
      </c>
      <c r="C286" s="53">
        <v>609760.46400000004</v>
      </c>
      <c r="D286" s="53">
        <v>107.84699999999999</v>
      </c>
      <c r="E286" s="52" t="s">
        <v>4293</v>
      </c>
      <c r="F286" s="52" t="s">
        <v>4294</v>
      </c>
      <c r="G286" s="53">
        <v>76.585999999999999</v>
      </c>
      <c r="H286" s="52" t="s">
        <v>39</v>
      </c>
    </row>
    <row r="287" spans="1:8" s="63" customFormat="1" x14ac:dyDescent="0.25">
      <c r="A287" s="52" t="s">
        <v>4295</v>
      </c>
      <c r="B287" s="53">
        <v>4744546.3030000003</v>
      </c>
      <c r="C287" s="53">
        <v>620663.39399999997</v>
      </c>
      <c r="D287" s="53">
        <v>149.935</v>
      </c>
      <c r="E287" s="52" t="s">
        <v>4296</v>
      </c>
      <c r="F287" s="52" t="s">
        <v>4297</v>
      </c>
      <c r="G287" s="53">
        <v>119.045</v>
      </c>
      <c r="H287" s="52" t="s">
        <v>69</v>
      </c>
    </row>
    <row r="288" spans="1:8" s="63" customFormat="1" x14ac:dyDescent="0.25">
      <c r="A288" s="52" t="s">
        <v>4298</v>
      </c>
      <c r="B288" s="53">
        <v>4753777.4570000004</v>
      </c>
      <c r="C288" s="53">
        <v>625208.598</v>
      </c>
      <c r="D288" s="53">
        <v>137.88300000000001</v>
      </c>
      <c r="E288" s="52" t="s">
        <v>4299</v>
      </c>
      <c r="F288" s="52" t="s">
        <v>4300</v>
      </c>
      <c r="G288" s="53">
        <v>107.184</v>
      </c>
      <c r="H288" s="52" t="s">
        <v>38</v>
      </c>
    </row>
    <row r="289" spans="1:13" s="63" customFormat="1" x14ac:dyDescent="0.25">
      <c r="A289" s="52" t="s">
        <v>4301</v>
      </c>
      <c r="B289" s="53">
        <v>4755623.9450000003</v>
      </c>
      <c r="C289" s="53">
        <v>640606.5</v>
      </c>
      <c r="D289" s="53">
        <v>160.30799999999999</v>
      </c>
      <c r="E289" s="52" t="s">
        <v>4302</v>
      </c>
      <c r="F289" s="52" t="s">
        <v>4303</v>
      </c>
      <c r="G289" s="53">
        <v>130.262</v>
      </c>
      <c r="H289" s="52" t="s">
        <v>38</v>
      </c>
    </row>
    <row r="290" spans="1:13" s="63" customFormat="1" x14ac:dyDescent="0.25">
      <c r="A290" s="52" t="s">
        <v>4304</v>
      </c>
      <c r="B290" s="53">
        <v>4741983.2460000003</v>
      </c>
      <c r="C290" s="53">
        <v>631559.87399999995</v>
      </c>
      <c r="D290" s="53">
        <v>383.23200000000003</v>
      </c>
      <c r="E290" s="52" t="s">
        <v>4305</v>
      </c>
      <c r="F290" s="52" t="s">
        <v>4306</v>
      </c>
      <c r="G290" s="53">
        <v>352.786</v>
      </c>
      <c r="H290" s="52" t="s">
        <v>3414</v>
      </c>
    </row>
    <row r="291" spans="1:13" s="63" customFormat="1" x14ac:dyDescent="0.25">
      <c r="A291" s="52" t="s">
        <v>4307</v>
      </c>
      <c r="B291" s="53">
        <v>4732806.6380000003</v>
      </c>
      <c r="C291" s="53">
        <v>627498.223</v>
      </c>
      <c r="D291" s="53">
        <v>506.22</v>
      </c>
      <c r="E291" s="52" t="s">
        <v>4308</v>
      </c>
      <c r="F291" s="52" t="s">
        <v>4309</v>
      </c>
      <c r="G291" s="53">
        <v>475.673</v>
      </c>
      <c r="H291" s="52" t="s">
        <v>3414</v>
      </c>
    </row>
    <row r="292" spans="1:13" s="63" customFormat="1" x14ac:dyDescent="0.25">
      <c r="A292" s="52" t="s">
        <v>4310</v>
      </c>
      <c r="B292" s="53">
        <v>4720498.2379999999</v>
      </c>
      <c r="C292" s="53">
        <v>636452.57400000002</v>
      </c>
      <c r="D292" s="53">
        <v>411.51</v>
      </c>
      <c r="E292" s="52" t="s">
        <v>4311</v>
      </c>
      <c r="F292" s="52" t="s">
        <v>4312</v>
      </c>
      <c r="G292" s="53">
        <v>381.34899999999999</v>
      </c>
      <c r="H292" s="52" t="s">
        <v>38</v>
      </c>
    </row>
    <row r="293" spans="1:13" s="63" customFormat="1" x14ac:dyDescent="0.25">
      <c r="A293" s="52" t="s">
        <v>4313</v>
      </c>
      <c r="B293" s="53">
        <v>4711943.1119999997</v>
      </c>
      <c r="C293" s="53">
        <v>633417.68799999997</v>
      </c>
      <c r="D293" s="53">
        <v>266.45600000000002</v>
      </c>
      <c r="E293" s="52" t="s">
        <v>4314</v>
      </c>
      <c r="F293" s="52" t="s">
        <v>4315</v>
      </c>
      <c r="G293" s="53">
        <v>236.04499999999999</v>
      </c>
      <c r="H293" s="52" t="s">
        <v>69</v>
      </c>
    </row>
    <row r="294" spans="1:13" s="63" customFormat="1" x14ac:dyDescent="0.25">
      <c r="A294" s="52" t="s">
        <v>4316</v>
      </c>
      <c r="B294" s="53">
        <v>4697208.898</v>
      </c>
      <c r="C294" s="53">
        <v>631109.30900000001</v>
      </c>
      <c r="D294" s="53">
        <v>318.12299999999999</v>
      </c>
      <c r="E294" s="52" t="s">
        <v>4317</v>
      </c>
      <c r="F294" s="52" t="s">
        <v>4318</v>
      </c>
      <c r="G294" s="53">
        <v>287.64499999999998</v>
      </c>
      <c r="H294" s="52" t="s">
        <v>39</v>
      </c>
    </row>
    <row r="295" spans="1:13" s="63" customFormat="1" x14ac:dyDescent="0.25">
      <c r="A295" s="52" t="s">
        <v>3398</v>
      </c>
      <c r="B295" s="53">
        <v>4697269.0470000003</v>
      </c>
      <c r="C295" s="53">
        <v>389620.891</v>
      </c>
      <c r="D295" s="53">
        <v>418.04500000000002</v>
      </c>
      <c r="E295" s="52" t="s">
        <v>3399</v>
      </c>
      <c r="F295" s="52" t="s">
        <v>3400</v>
      </c>
      <c r="G295" s="53">
        <v>385.15</v>
      </c>
      <c r="H295" s="52" t="s">
        <v>33</v>
      </c>
    </row>
    <row r="296" spans="1:13" s="63" customFormat="1" x14ac:dyDescent="0.25">
      <c r="A296" s="52" t="s">
        <v>3401</v>
      </c>
      <c r="B296" s="53">
        <v>4697844.517</v>
      </c>
      <c r="C296" s="53">
        <v>400505.799</v>
      </c>
      <c r="D296" s="53">
        <v>365.41699999999997</v>
      </c>
      <c r="E296" s="52" t="s">
        <v>3402</v>
      </c>
      <c r="F296" s="52" t="s">
        <v>3403</v>
      </c>
      <c r="G296" s="53">
        <v>332.69299999999998</v>
      </c>
      <c r="H296" s="52" t="s">
        <v>3404</v>
      </c>
    </row>
    <row r="297" spans="1:13" s="63" customFormat="1" x14ac:dyDescent="0.25">
      <c r="A297" s="52" t="s">
        <v>3405</v>
      </c>
      <c r="B297" s="53">
        <v>4694911.9630000005</v>
      </c>
      <c r="C297" s="53">
        <v>417296.85499999998</v>
      </c>
      <c r="D297" s="53">
        <v>363.75799999999998</v>
      </c>
      <c r="E297" s="52" t="s">
        <v>3406</v>
      </c>
      <c r="F297" s="52" t="s">
        <v>3407</v>
      </c>
      <c r="G297" s="53">
        <v>331.30500000000001</v>
      </c>
      <c r="H297" s="52" t="s">
        <v>33</v>
      </c>
    </row>
    <row r="298" spans="1:13" s="63" customFormat="1" x14ac:dyDescent="0.25">
      <c r="A298" s="52" t="s">
        <v>3408</v>
      </c>
      <c r="B298" s="53">
        <v>4703514.9330000002</v>
      </c>
      <c r="C298" s="53">
        <v>424803.554</v>
      </c>
      <c r="D298" s="53">
        <v>315.36399999999998</v>
      </c>
      <c r="E298" s="52" t="s">
        <v>3409</v>
      </c>
      <c r="F298" s="52" t="s">
        <v>3410</v>
      </c>
      <c r="G298" s="53">
        <v>283.08699999999999</v>
      </c>
      <c r="H298" s="52" t="s">
        <v>39</v>
      </c>
      <c r="M298" s="64"/>
    </row>
    <row r="299" spans="1:13" s="63" customFormat="1" x14ac:dyDescent="0.25">
      <c r="A299" s="52" t="s">
        <v>3411</v>
      </c>
      <c r="B299" s="53">
        <v>4698874.5080000004</v>
      </c>
      <c r="C299" s="53">
        <v>493288.76199999999</v>
      </c>
      <c r="D299" s="53">
        <v>325.755</v>
      </c>
      <c r="E299" s="52" t="s">
        <v>3412</v>
      </c>
      <c r="F299" s="52" t="s">
        <v>3413</v>
      </c>
      <c r="G299" s="53">
        <v>294.80799999999999</v>
      </c>
      <c r="H299" s="52" t="s">
        <v>3414</v>
      </c>
      <c r="M299" s="64"/>
    </row>
    <row r="300" spans="1:13" s="63" customFormat="1" x14ac:dyDescent="0.25">
      <c r="A300" s="52" t="s">
        <v>3415</v>
      </c>
      <c r="B300" s="53">
        <v>4679173.477</v>
      </c>
      <c r="C300" s="53">
        <v>500170.27799999999</v>
      </c>
      <c r="D300" s="53">
        <v>492.51</v>
      </c>
      <c r="E300" s="52" t="s">
        <v>3416</v>
      </c>
      <c r="F300" s="52" t="s">
        <v>3417</v>
      </c>
      <c r="G300" s="53">
        <v>462.31200000000001</v>
      </c>
      <c r="H300" s="52" t="s">
        <v>39</v>
      </c>
      <c r="M300" s="64"/>
    </row>
    <row r="301" spans="1:13" s="63" customFormat="1" x14ac:dyDescent="0.25">
      <c r="A301" s="52" t="s">
        <v>3418</v>
      </c>
      <c r="B301" s="53">
        <v>4689975.2920000004</v>
      </c>
      <c r="C301" s="53">
        <v>504402.24200000003</v>
      </c>
      <c r="D301" s="53">
        <v>585.45500000000004</v>
      </c>
      <c r="E301" s="52" t="s">
        <v>3419</v>
      </c>
      <c r="F301" s="52" t="s">
        <v>3420</v>
      </c>
      <c r="G301" s="53">
        <v>555.10299999999995</v>
      </c>
      <c r="H301" s="52" t="s">
        <v>69</v>
      </c>
      <c r="M301" s="64"/>
    </row>
    <row r="302" spans="1:13" s="63" customFormat="1" x14ac:dyDescent="0.25">
      <c r="A302" s="52" t="s">
        <v>3449</v>
      </c>
      <c r="B302" s="53">
        <v>4688567.9749999996</v>
      </c>
      <c r="C302" s="53">
        <v>510997.29700000002</v>
      </c>
      <c r="D302" s="53">
        <v>493.56400000000002</v>
      </c>
      <c r="E302" s="52" t="s">
        <v>3450</v>
      </c>
      <c r="F302" s="52" t="s">
        <v>3451</v>
      </c>
      <c r="G302" s="53">
        <v>463.38299999999998</v>
      </c>
      <c r="H302" s="52" t="s">
        <v>39</v>
      </c>
    </row>
    <row r="303" spans="1:13" s="63" customFormat="1" x14ac:dyDescent="0.25">
      <c r="A303" s="52" t="s">
        <v>3452</v>
      </c>
      <c r="B303" s="53">
        <v>4684489.5</v>
      </c>
      <c r="C303" s="53">
        <v>511927.554</v>
      </c>
      <c r="D303" s="53">
        <v>430.03100000000001</v>
      </c>
      <c r="E303" s="52" t="s">
        <v>3453</v>
      </c>
      <c r="F303" s="52" t="s">
        <v>3454</v>
      </c>
      <c r="G303" s="53">
        <v>399.96800000000002</v>
      </c>
      <c r="H303" s="52" t="s">
        <v>38</v>
      </c>
    </row>
    <row r="304" spans="1:13" s="63" customFormat="1" x14ac:dyDescent="0.25">
      <c r="A304" s="52" t="s">
        <v>3455</v>
      </c>
      <c r="B304" s="53">
        <v>4677000.642</v>
      </c>
      <c r="C304" s="53">
        <v>502462.75599999999</v>
      </c>
      <c r="D304" s="53">
        <v>412.28100000000001</v>
      </c>
      <c r="E304" s="52" t="s">
        <v>3456</v>
      </c>
      <c r="F304" s="52" t="s">
        <v>3457</v>
      </c>
      <c r="G304" s="53">
        <v>382.16800000000001</v>
      </c>
      <c r="H304" s="52" t="s">
        <v>34</v>
      </c>
    </row>
    <row r="305" spans="1:8" s="63" customFormat="1" x14ac:dyDescent="0.25">
      <c r="A305" s="52" t="s">
        <v>3458</v>
      </c>
      <c r="B305" s="53">
        <v>4697322.46</v>
      </c>
      <c r="C305" s="53">
        <v>531342.84</v>
      </c>
      <c r="D305" s="53">
        <v>579.697</v>
      </c>
      <c r="E305" s="52" t="s">
        <v>3459</v>
      </c>
      <c r="F305" s="52" t="s">
        <v>3460</v>
      </c>
      <c r="G305" s="53">
        <v>549.65200000000004</v>
      </c>
      <c r="H305" s="52" t="s">
        <v>39</v>
      </c>
    </row>
    <row r="306" spans="1:8" s="63" customFormat="1" x14ac:dyDescent="0.25">
      <c r="A306" s="52" t="s">
        <v>3461</v>
      </c>
      <c r="B306" s="53">
        <v>4691133.7340000002</v>
      </c>
      <c r="C306" s="53">
        <v>533363.67000000004</v>
      </c>
      <c r="D306" s="53">
        <v>610.58299999999997</v>
      </c>
      <c r="E306" s="52" t="s">
        <v>3462</v>
      </c>
      <c r="F306" s="52" t="s">
        <v>3463</v>
      </c>
      <c r="G306" s="53">
        <v>580.71100000000001</v>
      </c>
      <c r="H306" s="52" t="s">
        <v>3414</v>
      </c>
    </row>
    <row r="307" spans="1:8" s="63" customFormat="1" x14ac:dyDescent="0.25">
      <c r="A307" s="52" t="s">
        <v>3464</v>
      </c>
      <c r="B307" s="53">
        <v>4694423.875</v>
      </c>
      <c r="C307" s="53">
        <v>556814.62399999995</v>
      </c>
      <c r="D307" s="53">
        <v>505.47899999999998</v>
      </c>
      <c r="E307" s="52" t="s">
        <v>3465</v>
      </c>
      <c r="F307" s="52" t="s">
        <v>3466</v>
      </c>
      <c r="G307" s="53">
        <v>475.34800000000001</v>
      </c>
      <c r="H307" s="52" t="s">
        <v>38</v>
      </c>
    </row>
    <row r="308" spans="1:8" s="63" customFormat="1" x14ac:dyDescent="0.25">
      <c r="A308" s="52" t="s">
        <v>3467</v>
      </c>
      <c r="B308" s="53">
        <v>4709375.6469999999</v>
      </c>
      <c r="C308" s="53">
        <v>571669.08299999998</v>
      </c>
      <c r="D308" s="53">
        <v>417.83300000000003</v>
      </c>
      <c r="E308" s="52" t="s">
        <v>3468</v>
      </c>
      <c r="F308" s="52" t="s">
        <v>3469</v>
      </c>
      <c r="G308" s="53">
        <v>387.19400000000002</v>
      </c>
      <c r="H308" s="52" t="s">
        <v>3404</v>
      </c>
    </row>
    <row r="309" spans="1:8" s="63" customFormat="1" x14ac:dyDescent="0.25">
      <c r="A309" s="52" t="s">
        <v>3470</v>
      </c>
      <c r="B309" s="53">
        <v>4685043.46</v>
      </c>
      <c r="C309" s="53">
        <v>601564.20499999996</v>
      </c>
      <c r="D309" s="53">
        <v>3.48</v>
      </c>
      <c r="E309" s="52" t="s">
        <v>3471</v>
      </c>
      <c r="F309" s="52" t="s">
        <v>3472</v>
      </c>
      <c r="G309" s="53">
        <v>-28.050999999999998</v>
      </c>
      <c r="H309" s="52" t="s">
        <v>38</v>
      </c>
    </row>
    <row r="310" spans="1:8" s="63" customFormat="1" x14ac:dyDescent="0.25">
      <c r="A310" s="52" t="s">
        <v>3473</v>
      </c>
      <c r="B310" s="53">
        <v>4680651.7410000004</v>
      </c>
      <c r="C310" s="53">
        <v>586009.92200000002</v>
      </c>
      <c r="D310" s="53">
        <v>68.222999999999999</v>
      </c>
      <c r="E310" s="52" t="s">
        <v>3474</v>
      </c>
      <c r="F310" s="52" t="s">
        <v>3475</v>
      </c>
      <c r="G310" s="53">
        <v>36.933999999999997</v>
      </c>
      <c r="H310" s="52" t="s">
        <v>3476</v>
      </c>
    </row>
    <row r="311" spans="1:8" s="63" customFormat="1" x14ac:dyDescent="0.25">
      <c r="A311" s="52" t="s">
        <v>3480</v>
      </c>
      <c r="B311" s="53">
        <v>4703435.352</v>
      </c>
      <c r="C311" s="53">
        <v>589143.30099999998</v>
      </c>
      <c r="D311" s="53">
        <v>210.50700000000001</v>
      </c>
      <c r="E311" s="52" t="s">
        <v>3481</v>
      </c>
      <c r="F311" s="52" t="s">
        <v>3482</v>
      </c>
      <c r="G311" s="53">
        <v>179.29300000000001</v>
      </c>
      <c r="H311" s="52" t="s">
        <v>3414</v>
      </c>
    </row>
    <row r="312" spans="1:8" s="63" customFormat="1" x14ac:dyDescent="0.25">
      <c r="A312" s="52" t="s">
        <v>3483</v>
      </c>
      <c r="B312" s="53">
        <v>4691783.4019999998</v>
      </c>
      <c r="C312" s="53">
        <v>613527.23800000001</v>
      </c>
      <c r="D312" s="53">
        <v>103.36799999999999</v>
      </c>
      <c r="E312" s="52" t="s">
        <v>3484</v>
      </c>
      <c r="F312" s="52" t="s">
        <v>3485</v>
      </c>
      <c r="G312" s="53">
        <v>72.09</v>
      </c>
      <c r="H312" s="52" t="s">
        <v>3486</v>
      </c>
    </row>
    <row r="313" spans="1:8" s="63" customFormat="1" x14ac:dyDescent="0.25">
      <c r="A313" s="52" t="s">
        <v>3487</v>
      </c>
      <c r="B313" s="53">
        <v>4670617.3609999996</v>
      </c>
      <c r="C313" s="53">
        <v>602362.97</v>
      </c>
      <c r="D313" s="53">
        <v>61.786000000000001</v>
      </c>
      <c r="E313" s="52" t="s">
        <v>3488</v>
      </c>
      <c r="F313" s="52" t="s">
        <v>3489</v>
      </c>
      <c r="G313" s="53">
        <v>30.285</v>
      </c>
      <c r="H313" s="52" t="s">
        <v>3490</v>
      </c>
    </row>
    <row r="314" spans="1:8" s="63" customFormat="1" x14ac:dyDescent="0.25">
      <c r="A314" s="52" t="s">
        <v>3491</v>
      </c>
      <c r="B314" s="53">
        <v>4659988.5060000001</v>
      </c>
      <c r="C314" s="53">
        <v>586158.28899999999</v>
      </c>
      <c r="D314" s="53">
        <v>45.860999999999997</v>
      </c>
      <c r="E314" s="52" t="s">
        <v>3492</v>
      </c>
      <c r="F314" s="52" t="s">
        <v>3493</v>
      </c>
      <c r="G314" s="53">
        <v>14.331</v>
      </c>
      <c r="H314" s="52" t="s">
        <v>39</v>
      </c>
    </row>
    <row r="315" spans="1:8" s="63" customFormat="1" x14ac:dyDescent="0.25">
      <c r="A315" s="52" t="s">
        <v>3494</v>
      </c>
      <c r="B315" s="53">
        <v>4648948.2120000003</v>
      </c>
      <c r="C315" s="53">
        <v>603783.82200000004</v>
      </c>
      <c r="D315" s="53">
        <v>155.167</v>
      </c>
      <c r="E315" s="52" t="s">
        <v>3495</v>
      </c>
      <c r="F315" s="52" t="s">
        <v>3496</v>
      </c>
      <c r="G315" s="53">
        <v>123.806</v>
      </c>
      <c r="H315" s="52" t="s">
        <v>69</v>
      </c>
    </row>
    <row r="316" spans="1:8" s="63" customFormat="1" x14ac:dyDescent="0.25">
      <c r="A316" s="52" t="s">
        <v>3497</v>
      </c>
      <c r="B316" s="53">
        <v>4651376.7259999998</v>
      </c>
      <c r="C316" s="53">
        <v>614637.31000000006</v>
      </c>
      <c r="D316" s="53">
        <v>171.06200000000001</v>
      </c>
      <c r="E316" s="52" t="s">
        <v>3498</v>
      </c>
      <c r="F316" s="52" t="s">
        <v>3499</v>
      </c>
      <c r="G316" s="53">
        <v>140.083</v>
      </c>
      <c r="H316" s="52" t="s">
        <v>3414</v>
      </c>
    </row>
    <row r="317" spans="1:8" s="63" customFormat="1" x14ac:dyDescent="0.25">
      <c r="A317" s="52" t="s">
        <v>3500</v>
      </c>
      <c r="B317" s="53">
        <v>4674035.8219999997</v>
      </c>
      <c r="C317" s="53">
        <v>623099.77500000002</v>
      </c>
      <c r="D317" s="53">
        <v>219.74199999999999</v>
      </c>
      <c r="E317" s="52" t="s">
        <v>3501</v>
      </c>
      <c r="F317" s="52" t="s">
        <v>3502</v>
      </c>
      <c r="G317" s="53">
        <v>189.005</v>
      </c>
      <c r="H317" s="52" t="s">
        <v>3414</v>
      </c>
    </row>
    <row r="318" spans="1:8" s="63" customFormat="1" x14ac:dyDescent="0.25">
      <c r="A318" s="52" t="s">
        <v>3503</v>
      </c>
      <c r="B318" s="53">
        <v>4662681.4730000002</v>
      </c>
      <c r="C318" s="53">
        <v>611953.57499999995</v>
      </c>
      <c r="D318" s="53">
        <v>177.83799999999999</v>
      </c>
      <c r="E318" s="52" t="s">
        <v>3504</v>
      </c>
      <c r="F318" s="52" t="s">
        <v>3505</v>
      </c>
      <c r="G318" s="53">
        <v>146.68700000000001</v>
      </c>
      <c r="H318" s="52" t="s">
        <v>3506</v>
      </c>
    </row>
    <row r="319" spans="1:8" s="63" customFormat="1" x14ac:dyDescent="0.25">
      <c r="A319" s="52" t="s">
        <v>3507</v>
      </c>
      <c r="B319" s="53">
        <v>4691769.1279999996</v>
      </c>
      <c r="C319" s="53">
        <v>627338.51199999999</v>
      </c>
      <c r="D319" s="53">
        <v>299.82799999999997</v>
      </c>
      <c r="E319" s="52" t="s">
        <v>3508</v>
      </c>
      <c r="F319" s="52" t="s">
        <v>3509</v>
      </c>
      <c r="G319" s="53">
        <v>269.19299999999998</v>
      </c>
      <c r="H319" s="52" t="s">
        <v>39</v>
      </c>
    </row>
    <row r="320" spans="1:8" s="63" customFormat="1" x14ac:dyDescent="0.25">
      <c r="A320" s="52" t="s">
        <v>3510</v>
      </c>
      <c r="B320" s="53">
        <v>4640742.1770000001</v>
      </c>
      <c r="C320" s="53">
        <v>615281.88399999996</v>
      </c>
      <c r="D320" s="53">
        <v>219.56200000000001</v>
      </c>
      <c r="E320" s="52" t="s">
        <v>3511</v>
      </c>
      <c r="F320" s="52" t="s">
        <v>3512</v>
      </c>
      <c r="G320" s="53">
        <v>188.73599999999999</v>
      </c>
      <c r="H320" s="52" t="s">
        <v>69</v>
      </c>
    </row>
  </sheetData>
  <pageMargins left="0.7" right="0.7" top="0.75" bottom="0.75" header="0.3" footer="0.3"/>
  <pageSetup paperSize="2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Header</vt:lpstr>
      <vt:lpstr>Geodetic Control</vt:lpstr>
      <vt:lpstr>GCP</vt:lpstr>
      <vt:lpstr>ECP</vt:lpstr>
      <vt:lpstr>VVA</vt:lpstr>
    </vt:vector>
  </TitlesOfParts>
  <Company>Woolpert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Schneider, Cody</cp:lastModifiedBy>
  <dcterms:created xsi:type="dcterms:W3CDTF">2013-04-02T14:34:54Z</dcterms:created>
  <dcterms:modified xsi:type="dcterms:W3CDTF">2018-09-19T13:40:41Z</dcterms:modified>
</cp:coreProperties>
</file>