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\22029\db\"/>
    </mc:Choice>
  </mc:AlternateContent>
  <xr:revisionPtr revIDLastSave="0" documentId="13_ncr:1_{70B0FA5E-AD21-4D2B-8211-A2B030BA681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oords" sheetId="1" r:id="rId1"/>
  </sheets>
  <definedNames>
    <definedName name="coords">coords!$A$1:$O$125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2" i="1"/>
</calcChain>
</file>

<file path=xl/sharedStrings.xml><?xml version="1.0" encoding="utf-8"?>
<sst xmlns="http://schemas.openxmlformats.org/spreadsheetml/2006/main" count="764" uniqueCount="668">
  <si>
    <t>Station Name</t>
  </si>
  <si>
    <t>GPSID</t>
  </si>
  <si>
    <t>USGS Quad</t>
  </si>
  <si>
    <t>Latitude</t>
  </si>
  <si>
    <t>Longitude</t>
  </si>
  <si>
    <t>SPC N m</t>
  </si>
  <si>
    <t>SPC E m</t>
  </si>
  <si>
    <t>UTM N</t>
  </si>
  <si>
    <t>UTM E</t>
  </si>
  <si>
    <t>Description</t>
  </si>
  <si>
    <t>CAROLINA</t>
  </si>
  <si>
    <t>TIVERTON</t>
  </si>
  <si>
    <t>GCP01</t>
  </si>
  <si>
    <t>22029AA</t>
  </si>
  <si>
    <t>THOMPSON</t>
  </si>
  <si>
    <t>41º59'42.83372" N</t>
  </si>
  <si>
    <t>71º45'29.57211" W</t>
  </si>
  <si>
    <t>asphalt pavement in parking lot for maintenance building on east side of Wallum Lake Road at hospital entrance</t>
  </si>
  <si>
    <t>GCP02</t>
  </si>
  <si>
    <t>22029AB</t>
  </si>
  <si>
    <t>GEORGIAVILLE</t>
  </si>
  <si>
    <t>41º59'35.66997" N</t>
  </si>
  <si>
    <t>71º33'57.79043" W</t>
  </si>
  <si>
    <t>gravel parking lot for tractor trailers on north side of Industrial Drive and east side of entrance road</t>
  </si>
  <si>
    <t>GCP03</t>
  </si>
  <si>
    <t>22029AC</t>
  </si>
  <si>
    <t>PAWTUCKET</t>
  </si>
  <si>
    <t>41º59'34.40798" N</t>
  </si>
  <si>
    <t>71º24'33.68912" W</t>
  </si>
  <si>
    <t>pavement in NB lane of Jason Grant just south of street left</t>
  </si>
  <si>
    <t>GCP04</t>
  </si>
  <si>
    <t>22029AD</t>
  </si>
  <si>
    <t>COVENTRY CENTER</t>
  </si>
  <si>
    <t>41º39'19.13515" N</t>
  </si>
  <si>
    <t>71º41'40.10647" W</t>
  </si>
  <si>
    <t>pavement on turn radius from Ambrose Knight Road WB to RI 102 NB</t>
  </si>
  <si>
    <t>GCP05</t>
  </si>
  <si>
    <t>22029AE</t>
  </si>
  <si>
    <t>EAST GREENWICH</t>
  </si>
  <si>
    <t>41º39'28.89091" N</t>
  </si>
  <si>
    <t>71º27'10.55047" W</t>
  </si>
  <si>
    <t>pavement on SW side of parking lot in north quadrant of intersection of Greene Street and Liberty Street</t>
  </si>
  <si>
    <t>GCP06</t>
  </si>
  <si>
    <t>22029AF</t>
  </si>
  <si>
    <t>BRISTOL</t>
  </si>
  <si>
    <t>41º43'46.69728" N</t>
  </si>
  <si>
    <t>71º19'18.06460" W</t>
  </si>
  <si>
    <t>pavement on NB lane of Devonshire Drive on south side of T intersection at Glenfield Road</t>
  </si>
  <si>
    <t>GCP07</t>
  </si>
  <si>
    <t>22029AG</t>
  </si>
  <si>
    <t>FALL RIVER</t>
  </si>
  <si>
    <t>41º39'43.80359" N</t>
  </si>
  <si>
    <t>71º11'16.19749" W</t>
  </si>
  <si>
    <t>pavement in NB lane of Short Street just north of Beardsworth Road</t>
  </si>
  <si>
    <t>GCP08</t>
  </si>
  <si>
    <t>22029AH</t>
  </si>
  <si>
    <t>ASHAWAY</t>
  </si>
  <si>
    <t>41º24'41.51714" N</t>
  </si>
  <si>
    <t>71º45'41.82062" W</t>
  </si>
  <si>
    <t>pavement in parking area for nursery on north side of Ashaway Road</t>
  </si>
  <si>
    <t>GCP09</t>
  </si>
  <si>
    <t>22029AI</t>
  </si>
  <si>
    <t>KINGSTON</t>
  </si>
  <si>
    <t>41º25'37.38889" N</t>
  </si>
  <si>
    <t>71º31'12.76877" W</t>
  </si>
  <si>
    <t>pavement on shoulder of US 1 NB between off ramp and on ramp for Post Road</t>
  </si>
  <si>
    <t>GCP10</t>
  </si>
  <si>
    <t>22029AJ</t>
  </si>
  <si>
    <t>41º30'04.37011" N</t>
  </si>
  <si>
    <t>71º10'07.55352" W</t>
  </si>
  <si>
    <t>pavement in T intersection in cemetery on east side of S Commons Road</t>
  </si>
  <si>
    <t>GCP11</t>
  </si>
  <si>
    <t>22029AK</t>
  </si>
  <si>
    <t>NARRAGANSETT PIER</t>
  </si>
  <si>
    <t>41º29'14.15094" N</t>
  </si>
  <si>
    <t>71º23'11.85922" W</t>
  </si>
  <si>
    <t>pavement in EB lane of Fort Getty Road at west side of Beavertail Road</t>
  </si>
  <si>
    <t>GCP12</t>
  </si>
  <si>
    <t>22029AL</t>
  </si>
  <si>
    <t>BLOCK ISLAND</t>
  </si>
  <si>
    <t>41º09'43.50004" N</t>
  </si>
  <si>
    <t>71º36'11.29564" W</t>
  </si>
  <si>
    <t>bare ground on north side of Cooneymus Road just west of West Side Road</t>
  </si>
  <si>
    <t>GCP13</t>
  </si>
  <si>
    <t>22029AM</t>
  </si>
  <si>
    <t>41º09'42.20893" N</t>
  </si>
  <si>
    <t>71º32'59.13108" W</t>
  </si>
  <si>
    <t>pavement in SB lane of Mohegan Trail</t>
  </si>
  <si>
    <t>GCP14</t>
  </si>
  <si>
    <t>22029AN</t>
  </si>
  <si>
    <t>CLAYVILLE</t>
  </si>
  <si>
    <t>41º49'32.11940" N</t>
  </si>
  <si>
    <t>71º40'10.37014" W</t>
  </si>
  <si>
    <t>pavement on drive to utility building on north side of Danielson Pike</t>
  </si>
  <si>
    <t>GCP15</t>
  </si>
  <si>
    <t>22029AO</t>
  </si>
  <si>
    <t>PROVIDENCE</t>
  </si>
  <si>
    <t>41º48'30.85566" N</t>
  </si>
  <si>
    <t>71º26'33.12828" W</t>
  </si>
  <si>
    <t>pavement in NB lane of Atwood Street just north of Union Avenue</t>
  </si>
  <si>
    <t>GCP16</t>
  </si>
  <si>
    <t>22029AP</t>
  </si>
  <si>
    <t>HOPE VALLEY</t>
  </si>
  <si>
    <t>41º32'16.45282" N</t>
  </si>
  <si>
    <t>71º40'47.40782" W</t>
  </si>
  <si>
    <t>gravel surface on north side of Nooseneck Hill Road and west side of W Bakers Pine Road</t>
  </si>
  <si>
    <t>GCP17</t>
  </si>
  <si>
    <t>22029AQ</t>
  </si>
  <si>
    <t>WICKFORD</t>
  </si>
  <si>
    <t>41º33'59.43504" N</t>
  </si>
  <si>
    <t>71º26'57.84116" W</t>
  </si>
  <si>
    <t>pavement in parking lot on NE side of Boston Neck Road and SE side of Reynolds Street</t>
  </si>
  <si>
    <t>GCP18</t>
  </si>
  <si>
    <t>22029AR</t>
  </si>
  <si>
    <t>41º34'04.47061" N</t>
  </si>
  <si>
    <t>71º14'16.91276" W</t>
  </si>
  <si>
    <t>pavement in cul-de-sac at south end of Vanderbilt  Lane</t>
  </si>
  <si>
    <t>GCP19</t>
  </si>
  <si>
    <t>22029AS</t>
  </si>
  <si>
    <t>WATCH HILL</t>
  </si>
  <si>
    <t>41º19'09.20355" N</t>
  </si>
  <si>
    <t>71º49'59.67321" W</t>
  </si>
  <si>
    <t>pavement between entrance and exit to "Misquamicut Club" on north side of Ocean View Hwy</t>
  </si>
  <si>
    <t>NVA12</t>
  </si>
  <si>
    <t>22029BE</t>
  </si>
  <si>
    <t>41º09'36.28264" N</t>
  </si>
  <si>
    <t>71º35'49.78268" W</t>
  </si>
  <si>
    <t>bare ground on south side of Cooneymus Road at drive to #983</t>
  </si>
  <si>
    <t>NVA31</t>
  </si>
  <si>
    <t>22029BX</t>
  </si>
  <si>
    <t>41º09'46.36515" N</t>
  </si>
  <si>
    <t>71º32'54.98054" W</t>
  </si>
  <si>
    <t>sand/dirt road surface on EB lane of Southeast Road  just west of Spring Street</t>
  </si>
  <si>
    <t>NVA35</t>
  </si>
  <si>
    <t>22029CB</t>
  </si>
  <si>
    <t>QUONOCHONTAUG</t>
  </si>
  <si>
    <t>41º21'22.32071" N</t>
  </si>
  <si>
    <t>71º42'20.90025" W</t>
  </si>
  <si>
    <t>paved parking area on south side of Old Post Road in front of Quonochontaug Grange</t>
  </si>
  <si>
    <t>NVA37</t>
  </si>
  <si>
    <t>22029CD</t>
  </si>
  <si>
    <t>41º27'55.55072" N</t>
  </si>
  <si>
    <t>71º27'49.30451" W</t>
  </si>
  <si>
    <t>paved shoulder on east side of US 1 just south of driveway east to #4144</t>
  </si>
  <si>
    <t>NVA39</t>
  </si>
  <si>
    <t>22029CF</t>
  </si>
  <si>
    <t>41º23'18.04272" N</t>
  </si>
  <si>
    <t>71º37'32.71241" W</t>
  </si>
  <si>
    <t>pavement in parking lot of Dunkin Donuts on east side of Narrow Lane and south side of US 1</t>
  </si>
  <si>
    <t>NVA43</t>
  </si>
  <si>
    <t>22029CJ</t>
  </si>
  <si>
    <t>41º19'57.97877" N</t>
  </si>
  <si>
    <t>71º48'29.14286" W</t>
  </si>
  <si>
    <t>pavement in NB lane of Seabury Street just north of Shore Road</t>
  </si>
  <si>
    <t>NVA48</t>
  </si>
  <si>
    <t>22029CO</t>
  </si>
  <si>
    <t>41º23'52.71918" N</t>
  </si>
  <si>
    <t>71º31'45.99871" W</t>
  </si>
  <si>
    <t>pavement in NW corner of parking lot in park on NE side of Succotash Road</t>
  </si>
  <si>
    <t>NVA51</t>
  </si>
  <si>
    <t>22029CR</t>
  </si>
  <si>
    <t>41º12'34.76394" N</t>
  </si>
  <si>
    <t>71º34'07.01319" W</t>
  </si>
  <si>
    <t>pavement on east edge of Corn Neck Road at c/l of Clayhead Trail to the east</t>
  </si>
  <si>
    <t>VVAF01</t>
  </si>
  <si>
    <t>22029CZ</t>
  </si>
  <si>
    <t>41º19'56.93522" N</t>
  </si>
  <si>
    <t>71º48'27.90524" W</t>
  </si>
  <si>
    <t>woods in NE quadrant of intersection of Shore Road and Seabury Drive</t>
  </si>
  <si>
    <t>VVAF09</t>
  </si>
  <si>
    <t>22029DH</t>
  </si>
  <si>
    <t>41º12'29.38160" N</t>
  </si>
  <si>
    <t>71º34'23.91641" W</t>
  </si>
  <si>
    <t>woods on south side of West Beach Road</t>
  </si>
  <si>
    <t>VVAF13</t>
  </si>
  <si>
    <t>22029DL</t>
  </si>
  <si>
    <t>41º25'37.10450" N</t>
  </si>
  <si>
    <t>71º31'09.83330" W</t>
  </si>
  <si>
    <t>woods on east side of on ramp from Post Road NB to US 1 NB on south side of US 1</t>
  </si>
  <si>
    <t>VVAF19</t>
  </si>
  <si>
    <t>22029DR</t>
  </si>
  <si>
    <t>41º23'19.69794" N</t>
  </si>
  <si>
    <t>71º37'31.20008" W</t>
  </si>
  <si>
    <t>woods on east side of Dunkin Donuts parking lot and south side of US 1</t>
  </si>
  <si>
    <t>VVAF29</t>
  </si>
  <si>
    <t>22029EB</t>
  </si>
  <si>
    <t>41º10'24.83873" N</t>
  </si>
  <si>
    <t>71º35'06.11594" W</t>
  </si>
  <si>
    <t>woods on north side of Beacon Hill Road</t>
  </si>
  <si>
    <t>VVAF42</t>
  </si>
  <si>
    <t>22029EO</t>
  </si>
  <si>
    <t>41º27'54.14050" N</t>
  </si>
  <si>
    <t>71º27'48.34809" W</t>
  </si>
  <si>
    <t>woods on east side of US 1</t>
  </si>
  <si>
    <t>CROMPTON</t>
  </si>
  <si>
    <t>SLOCUM</t>
  </si>
  <si>
    <t>NVA01</t>
  </si>
  <si>
    <t>22029AT</t>
  </si>
  <si>
    <t>41º44'35.46985" N</t>
  </si>
  <si>
    <t>71º20'34.05996" W</t>
  </si>
  <si>
    <t>BARE= northwest quadrant of an asphalt parking lot for St Matthew &amp; Mark Episcopal Church on the south side of 2nd Street.</t>
  </si>
  <si>
    <t>NVA02</t>
  </si>
  <si>
    <t>22029AU</t>
  </si>
  <si>
    <t>41º43'58.39991" N</t>
  </si>
  <si>
    <t>71º29'21.04939" W</t>
  </si>
  <si>
    <t>BARE= asphalt center of the Chapel Drive cul-de-sac.</t>
  </si>
  <si>
    <t>NVA03</t>
  </si>
  <si>
    <t>22029AV</t>
  </si>
  <si>
    <t>NORTH SCITUATE</t>
  </si>
  <si>
    <t>41º50'04.10239" N</t>
  </si>
  <si>
    <t>71º35'09.94131" W</t>
  </si>
  <si>
    <t>BARE= south center part of an asphalt parking lot for North Scituate Park on the east side of West Greenville Road.</t>
  </si>
  <si>
    <t>NVA04</t>
  </si>
  <si>
    <t>22029AW</t>
  </si>
  <si>
    <t>NEWPORT</t>
  </si>
  <si>
    <t>41º29'23.47411" N</t>
  </si>
  <si>
    <t>71º17'16.39403" W</t>
  </si>
  <si>
    <t>BARE= asphalt centerline of a pull off on the north side of Memorial Boulevard.</t>
  </si>
  <si>
    <t>NVA05</t>
  </si>
  <si>
    <t>22029AX</t>
  </si>
  <si>
    <t>41º49'35.81574" N</t>
  </si>
  <si>
    <t>71º30'34.51125" W</t>
  </si>
  <si>
    <t>BARE= asphalt center of exit for 1665 Plaza on the north side of Grand Army of the Republic Highway.</t>
  </si>
  <si>
    <t>NVA06</t>
  </si>
  <si>
    <t>22029AY</t>
  </si>
  <si>
    <t>CHEPACHET</t>
  </si>
  <si>
    <t>41º58'37.62930" N</t>
  </si>
  <si>
    <t>71º40'53.75279" W</t>
  </si>
  <si>
    <t>BARE= gravel centerline of a drive to the east of Sherman Farm Road.</t>
  </si>
  <si>
    <t>NVA07</t>
  </si>
  <si>
    <t>22029AZ</t>
  </si>
  <si>
    <t>41º26'34.01135" N</t>
  </si>
  <si>
    <t>71º41'49.79213" W</t>
  </si>
  <si>
    <t>BARE= asphalt centerline of O'Shay Lane and on the north side of O'Rieley Court.</t>
  </si>
  <si>
    <t>NVA08</t>
  </si>
  <si>
    <t>22029BA</t>
  </si>
  <si>
    <t>41º40'07.69559" N</t>
  </si>
  <si>
    <t>71º17'25.13414" W</t>
  </si>
  <si>
    <t>BARE= asphalt center of the Portside Drive cul-de-sac.</t>
  </si>
  <si>
    <t>NVA09</t>
  </si>
  <si>
    <t>22029BB</t>
  </si>
  <si>
    <t>41º59'37.30631" N</t>
  </si>
  <si>
    <t>71º34'26.88177" W</t>
  </si>
  <si>
    <t>BARE= asphalt center of a lot for trailers and storage containers on the northeast side of Providence Pike.</t>
  </si>
  <si>
    <t>NVA10</t>
  </si>
  <si>
    <t>22029BC</t>
  </si>
  <si>
    <t>41º43'30.61616" N</t>
  </si>
  <si>
    <t>71º16'10.25441" W</t>
  </si>
  <si>
    <t>BARE= south center of the asphalt parking lot for St Thomas the Apostle and at the southeast of the intersection of Libby Lane and Metacom Avenue.</t>
  </si>
  <si>
    <t>NVA11</t>
  </si>
  <si>
    <t>22029BD</t>
  </si>
  <si>
    <t>41º30'46.61486" N</t>
  </si>
  <si>
    <t>71º41'20.20362" W</t>
  </si>
  <si>
    <t>BARE= north side of the southern most drive lane in the parking lot for Ocean State Job Lot and in front of The Nutrition Barn.</t>
  </si>
  <si>
    <t>NVA13</t>
  </si>
  <si>
    <t>22029BF</t>
  </si>
  <si>
    <t>PRUDENCE ISLAND</t>
  </si>
  <si>
    <t>41º33'34.58392" N</t>
  </si>
  <si>
    <t>71º15'41.08883" W</t>
  </si>
  <si>
    <t>BARE= asphalt east lane of Acorn Drive and on the south edge of Union Street.</t>
  </si>
  <si>
    <t>NVA14</t>
  </si>
  <si>
    <t>22029BG</t>
  </si>
  <si>
    <t>41º33'17.44841" N</t>
  </si>
  <si>
    <t>71º12'39.98879" W</t>
  </si>
  <si>
    <t>BARE= asphalt centerline of Fogland Point Road and the north edge of Fogland Road.</t>
  </si>
  <si>
    <t>NVA15</t>
  </si>
  <si>
    <t>22029BH</t>
  </si>
  <si>
    <t>41º37'58.38970" N</t>
  </si>
  <si>
    <t>71º28'07.24217" W</t>
  </si>
  <si>
    <t>BARE= southeast asphalt parking lot near Citizen's Bank.</t>
  </si>
  <si>
    <t>NVA16</t>
  </si>
  <si>
    <t>22029BI</t>
  </si>
  <si>
    <t>41º50'33.72696" N</t>
  </si>
  <si>
    <t>71º22'44.08466" W</t>
  </si>
  <si>
    <t>BARE= asphalt centerline of the southern most parking lot for Butler Hospital.</t>
  </si>
  <si>
    <t>NVA17</t>
  </si>
  <si>
    <t>22029BJ</t>
  </si>
  <si>
    <t>41º48'30.92383" N</t>
  </si>
  <si>
    <t>71º26'12.57909" W</t>
  </si>
  <si>
    <t>BARE= asphalt southwest lane on Althea Street and on the northwest edge of Sorrento Street.</t>
  </si>
  <si>
    <t>NVA18</t>
  </si>
  <si>
    <t>22029BK</t>
  </si>
  <si>
    <t>41º54'56.82531" N</t>
  </si>
  <si>
    <t>71º40'16.98029" W</t>
  </si>
  <si>
    <t>BARE= asphalt parking lot in front of the Purple Cat Diner and on the east side of Money Hill Road.</t>
  </si>
  <si>
    <t>NVA19</t>
  </si>
  <si>
    <t>22029BL</t>
  </si>
  <si>
    <t>41º54'33.81895" N</t>
  </si>
  <si>
    <t>71º30'54.58730" W</t>
  </si>
  <si>
    <t>BARE= asphalt centerline of the center drive of the parking lot on the south side of Neighborhood Health Plan of Rhode Island.</t>
  </si>
  <si>
    <t>NVA20</t>
  </si>
  <si>
    <t>22029BM</t>
  </si>
  <si>
    <t>41º34'15.64949" N</t>
  </si>
  <si>
    <t>71º09'30.36059" W</t>
  </si>
  <si>
    <t>BARE= asphalt centerline of the southwest parking lot for St Madeleine Catholic Church and on the east side of Lake Road.</t>
  </si>
  <si>
    <t>NVA21</t>
  </si>
  <si>
    <t>22029BN</t>
  </si>
  <si>
    <t>SAKONNET POINT</t>
  </si>
  <si>
    <t>41º27'54.64081" N</t>
  </si>
  <si>
    <t>71º11'29.67734" W</t>
  </si>
  <si>
    <t>BARE= asphalt centerline of Washington Road and on the southeast edge of Sonnet Point Road.</t>
  </si>
  <si>
    <t>NVA22</t>
  </si>
  <si>
    <t>22029BO</t>
  </si>
  <si>
    <t>41º44'40.88816" N</t>
  </si>
  <si>
    <t>71º35'38.21413" W</t>
  </si>
  <si>
    <t>SPARSE= sand/cut grass on the south side of Scituate Avenue and just east from Howard Avenue.</t>
  </si>
  <si>
    <t>NVA23</t>
  </si>
  <si>
    <t>22029BP</t>
  </si>
  <si>
    <t>41º28'56.36644" N</t>
  </si>
  <si>
    <t>71º22'03.02565" W</t>
  </si>
  <si>
    <t>BARE= asphalt at the north center end of a traffic island at Walcott Avenue and Highland Drive.</t>
  </si>
  <si>
    <t>NVA24</t>
  </si>
  <si>
    <t>22029BQ</t>
  </si>
  <si>
    <t>41º34'24.61668" N</t>
  </si>
  <si>
    <t>71º43'24.97753" W</t>
  </si>
  <si>
    <t>BARE= asphalt centerline of Old Ten Rod Road and on the north edge of Ten Rod Road and opposite Mt Tom Road.</t>
  </si>
  <si>
    <t>NVA25</t>
  </si>
  <si>
    <t>22029BR</t>
  </si>
  <si>
    <t>41º24'01.95448" N</t>
  </si>
  <si>
    <t>71º48'06.29646" W</t>
  </si>
  <si>
    <t>NVA26</t>
  </si>
  <si>
    <t>22029BS</t>
  </si>
  <si>
    <t>41º34'06.80530" N</t>
  </si>
  <si>
    <t>71º26'59.83261" W</t>
  </si>
  <si>
    <t>BARE= asphalt centerline of Matterson Street and the west edge of Gregory Avenue.</t>
  </si>
  <si>
    <t>NVA27</t>
  </si>
  <si>
    <t>22029BT</t>
  </si>
  <si>
    <t>41º41'24.37007" N</t>
  </si>
  <si>
    <t>71º24'11.35162" W</t>
  </si>
  <si>
    <t>BARE= asphalt centerline of the southern drive to Little Rhody Boat Club on the west side of Sea View Drive.</t>
  </si>
  <si>
    <t>NVA28</t>
  </si>
  <si>
    <t>22029BU</t>
  </si>
  <si>
    <t>41º33'08.48448" N</t>
  </si>
  <si>
    <t>71º21'55.61310" W</t>
  </si>
  <si>
    <t>BARE= asphalt centerline of Columbia Lane and on the north edge of America Way.</t>
  </si>
  <si>
    <t>NVA29</t>
  </si>
  <si>
    <t>22029BV</t>
  </si>
  <si>
    <t>41º37'59.97180" N</t>
  </si>
  <si>
    <t>71º40'42.80401" W</t>
  </si>
  <si>
    <t>BARE= asphalt centerline intersection of Linden Lane and Regina Drive.</t>
  </si>
  <si>
    <t>NVA30</t>
  </si>
  <si>
    <t>22029BW</t>
  </si>
  <si>
    <t>41º46'33.86654" N</t>
  </si>
  <si>
    <t>71º40'58.95160" W</t>
  </si>
  <si>
    <t>BARE= asphalt centerline of the drive to the Clayville Stockpile on the north side of Plainfield Pike and east from Isthmus Road.</t>
  </si>
  <si>
    <t>NVA32</t>
  </si>
  <si>
    <t>22029BY</t>
  </si>
  <si>
    <t>41º59'32.98440" N</t>
  </si>
  <si>
    <t>71º29'17.89336" W</t>
  </si>
  <si>
    <t>BARE= asphalt centerline of Fortin Drive and the east edge of Founders Drive.</t>
  </si>
  <si>
    <t>NVA33</t>
  </si>
  <si>
    <t>22029BZ</t>
  </si>
  <si>
    <t>ONECO</t>
  </si>
  <si>
    <t>41º38'00.53141" N</t>
  </si>
  <si>
    <t>71º46'54.49716" W</t>
  </si>
  <si>
    <t>BARE= asphalt centerline of Bailey Pond Road and the west edge of Hazard Road.</t>
  </si>
  <si>
    <t>NVA34</t>
  </si>
  <si>
    <t>22029CA</t>
  </si>
  <si>
    <t>41º34'42.85169" N</t>
  </si>
  <si>
    <t>71º32'31.80112" W</t>
  </si>
  <si>
    <t>BARE= north shoulder of Ten Rod Road and just west from #265.</t>
  </si>
  <si>
    <t>NVA36</t>
  </si>
  <si>
    <t>22029CC</t>
  </si>
  <si>
    <t>41º36'15.24865" N</t>
  </si>
  <si>
    <t>71º36'01.52213" W</t>
  </si>
  <si>
    <t>BARE= asphalt center of the Fox Run cul-de-sac.</t>
  </si>
  <si>
    <t>NVA38</t>
  </si>
  <si>
    <t>22029CE</t>
  </si>
  <si>
    <t>41º42'25.99353" N</t>
  </si>
  <si>
    <t>71º41'48.79525" W</t>
  </si>
  <si>
    <t>BARE= asphalt centerline of Victory Falls Road and east from Victory Highway.</t>
  </si>
  <si>
    <t>NVA40</t>
  </si>
  <si>
    <t>22029CG</t>
  </si>
  <si>
    <t>41º59'39.65409" N</t>
  </si>
  <si>
    <t>71º24'43.82045" W</t>
  </si>
  <si>
    <t>BARE= center of the Promontory Knolls cul-de-sac.</t>
  </si>
  <si>
    <t>NVA41</t>
  </si>
  <si>
    <t>22029CH</t>
  </si>
  <si>
    <t>41º27'25.06398" N</t>
  </si>
  <si>
    <t>71º20'13.73868" W</t>
  </si>
  <si>
    <t>BARE= asphalt centerline of Brenton Road and on the north edge of Ocean Avenue.</t>
  </si>
  <si>
    <t>NVA42</t>
  </si>
  <si>
    <t>22029CI</t>
  </si>
  <si>
    <t>41º41'29.54375" N</t>
  </si>
  <si>
    <t>71º36'09.32278" W</t>
  </si>
  <si>
    <t>BARE= asphalt center of the Regal Wood Drive cul-de-sac.</t>
  </si>
  <si>
    <t>NVA44</t>
  </si>
  <si>
    <t>22029CK</t>
  </si>
  <si>
    <t>41º30'04.38269" N</t>
  </si>
  <si>
    <t>71º10'07.53858" W</t>
  </si>
  <si>
    <t>BARE= asphalt center intersection of drives in a cemetery on the east side of South Commons Road.</t>
  </si>
  <si>
    <t>NVA45</t>
  </si>
  <si>
    <t>22029CL</t>
  </si>
  <si>
    <t>41º39'46.97588" N</t>
  </si>
  <si>
    <t>71º31'54.43316" W</t>
  </si>
  <si>
    <t>BARE= asphalt center of the Arrow Court cul-de-sac.</t>
  </si>
  <si>
    <t>NVA46</t>
  </si>
  <si>
    <t>22029CM</t>
  </si>
  <si>
    <t>41º44'12.15635" N</t>
  </si>
  <si>
    <t>71º24'31.59810" W</t>
  </si>
  <si>
    <t>BARE= asphalt centerline of a drive to a building on the north side of Squantum Drive and opposite the drive to Washington Federal.</t>
  </si>
  <si>
    <t>NVA47</t>
  </si>
  <si>
    <t>22029CN</t>
  </si>
  <si>
    <t>41º49'38.60532" N</t>
  </si>
  <si>
    <t>71º38'37.70355" W</t>
  </si>
  <si>
    <t>BARE= asphalt south shoulder of Danielson Pike at a culvert.</t>
  </si>
  <si>
    <t>NVA49</t>
  </si>
  <si>
    <t>22029CP</t>
  </si>
  <si>
    <t>41º38'32.37591" N</t>
  </si>
  <si>
    <t>71º13'49.72071" W</t>
  </si>
  <si>
    <t>BARE= asphalt centerline of Rhode Island Boulevard and the east edge of Berkley Avenue.</t>
  </si>
  <si>
    <t>NVA50</t>
  </si>
  <si>
    <t>22029CQ</t>
  </si>
  <si>
    <t>41º30'39.80823" N</t>
  </si>
  <si>
    <t>71º35'56.64757" W</t>
  </si>
  <si>
    <t>BARE= asphalt centerline of a dead end drive to the west side of Queens River Drive.</t>
  </si>
  <si>
    <t>NVA52</t>
  </si>
  <si>
    <t>22029CS</t>
  </si>
  <si>
    <t>41º59'46.63660" N</t>
  </si>
  <si>
    <t>71º45'46.33849" W</t>
  </si>
  <si>
    <t>asphalt centerline of a lane in the center of a parking lot for the State Hospital</t>
  </si>
  <si>
    <t>NVA53</t>
  </si>
  <si>
    <t>22029CT</t>
  </si>
  <si>
    <t>VOLUNTOWN</t>
  </si>
  <si>
    <t>41º31'47.49042" N</t>
  </si>
  <si>
    <t>71º46'00.05317" W</t>
  </si>
  <si>
    <t>BARE= center of an asphalt cul-de-sac for Gunther Drive.</t>
  </si>
  <si>
    <t>NVA54</t>
  </si>
  <si>
    <t>22029CU</t>
  </si>
  <si>
    <t>41º55'10.85920" N</t>
  </si>
  <si>
    <t>71º45'24.34515" W</t>
  </si>
  <si>
    <t>BARE= asphalt north shoulder of Putnam Pike (US44) and just east and opposite Cady's Tavern.</t>
  </si>
  <si>
    <t>NVA55</t>
  </si>
  <si>
    <t>22029CV</t>
  </si>
  <si>
    <t>EAST KILLINGLY</t>
  </si>
  <si>
    <t>41º51'14.22595" N</t>
  </si>
  <si>
    <t>71º45'29.54950" W</t>
  </si>
  <si>
    <t>BARE= asphalt north shoulder and a pull off along Hartford Pike and on the east side of Mt Hygeia Road.</t>
  </si>
  <si>
    <t>NVA56</t>
  </si>
  <si>
    <t>22029CW</t>
  </si>
  <si>
    <t>41º45'34.07422" N</t>
  </si>
  <si>
    <t>71º46'20.23774" W</t>
  </si>
  <si>
    <t>BARE= asphalt centerline of a drive to a cell tower on the southwest edge of Cucumber Hill Road.</t>
  </si>
  <si>
    <t>NVA57</t>
  </si>
  <si>
    <t>22029CX</t>
  </si>
  <si>
    <t>41º38'29.90740" N</t>
  </si>
  <si>
    <t>71º08'05.98900" W</t>
  </si>
  <si>
    <t>BARE= asphalt northeast part of the Birdie Way cul-de-sac.</t>
  </si>
  <si>
    <t>NVA58</t>
  </si>
  <si>
    <t>22029CY</t>
  </si>
  <si>
    <t>41º53'54.47383" N</t>
  </si>
  <si>
    <t>71º23'24.50709" W</t>
  </si>
  <si>
    <t>BARE= southern centerline of boat ramp lane of the asphalt parking lot for Central Falls Landing</t>
  </si>
  <si>
    <t>VVAF02</t>
  </si>
  <si>
    <t>22029DA</t>
  </si>
  <si>
    <t>41º44'34.63377" N</t>
  </si>
  <si>
    <t>71º20'22.99097" W</t>
  </si>
  <si>
    <t>WOODS= west side of Allen Bicknell Park athletic fields and south from Alden Road and Bernard Avenue.</t>
  </si>
  <si>
    <t>VVAF03</t>
  </si>
  <si>
    <t>22029DB</t>
  </si>
  <si>
    <t>41º38'20.27305" N</t>
  </si>
  <si>
    <t>71º08'44.83490" W</t>
  </si>
  <si>
    <t>WOODS= southeast from the intersection of Stafford Road and Windwood Drive.</t>
  </si>
  <si>
    <t>VVAF04</t>
  </si>
  <si>
    <t>22029DC</t>
  </si>
  <si>
    <t>41º54'34.03372" N</t>
  </si>
  <si>
    <t>71º31'01.86012" W</t>
  </si>
  <si>
    <t>WOODS= west from the Neighborhood Health Plan of Rhode Island office Building.</t>
  </si>
  <si>
    <t>VVAF05</t>
  </si>
  <si>
    <t>22029DD</t>
  </si>
  <si>
    <t>41º52'18.71187" N</t>
  </si>
  <si>
    <t>71º28'31.13239" W</t>
  </si>
  <si>
    <t>WOODS= east side of Ridge Road and opposite K&amp;R Auto Salvage.</t>
  </si>
  <si>
    <t>VVAF06</t>
  </si>
  <si>
    <t>22029DE</t>
  </si>
  <si>
    <t>41º42'19.56840" N</t>
  </si>
  <si>
    <t>71º14'05.01195" W</t>
  </si>
  <si>
    <t>WOODS= west side of Touisset Point Road and opposite Blackthorne Drive.</t>
  </si>
  <si>
    <t>VVAF07</t>
  </si>
  <si>
    <t>22029DF</t>
  </si>
  <si>
    <t>41º27'48.04794" N</t>
  </si>
  <si>
    <t>71º37'09.88212" W</t>
  </si>
  <si>
    <t>WOODS= north from Shannock Hill Road and west side of SR 2.</t>
  </si>
  <si>
    <t>VVAF08</t>
  </si>
  <si>
    <t>22029DG</t>
  </si>
  <si>
    <t>41º58'09.43516" N</t>
  </si>
  <si>
    <t>71º40'47.21269" W</t>
  </si>
  <si>
    <t>WOODS= north side of Callahan School Street and west from a cemetery opposite the Harrisville Hose Company.</t>
  </si>
  <si>
    <t>VVAF10</t>
  </si>
  <si>
    <t>22029DI</t>
  </si>
  <si>
    <t>41º52'25.94902" N</t>
  </si>
  <si>
    <t>71º37'52.60634" W</t>
  </si>
  <si>
    <t>WOODS= north side of Iroquois Trail opposite #28.</t>
  </si>
  <si>
    <t>VVAF11</t>
  </si>
  <si>
    <t>22029DJ</t>
  </si>
  <si>
    <t>41º40'14.01795" N</t>
  </si>
  <si>
    <t>71º28'30.13897" W</t>
  </si>
  <si>
    <t>WOODS= trees in an island along Castle Rocks Road, opposite #167.</t>
  </si>
  <si>
    <t>VVAF12</t>
  </si>
  <si>
    <t>22029DK</t>
  </si>
  <si>
    <t>41º33'35.46585" N</t>
  </si>
  <si>
    <t>71º15'42.83776" W</t>
  </si>
  <si>
    <t>TREES= north side of Union Street and west from Acorn Lane.</t>
  </si>
  <si>
    <t>VVAF14</t>
  </si>
  <si>
    <t>22029DM</t>
  </si>
  <si>
    <t>41º31'11.54550" N</t>
  </si>
  <si>
    <t>71º09'30.38914" W</t>
  </si>
  <si>
    <t>WOODS= north side of Friendship Farm Lane cul-de-sac.</t>
  </si>
  <si>
    <t>VVAF15</t>
  </si>
  <si>
    <t>22029DN</t>
  </si>
  <si>
    <t>41º41'29.19275" N</t>
  </si>
  <si>
    <t>71º36'10.59963" W</t>
  </si>
  <si>
    <t>WOODS= west from the Regal Wood Drive cul-de-sac.</t>
  </si>
  <si>
    <t>VVAF16</t>
  </si>
  <si>
    <t>22029DO</t>
  </si>
  <si>
    <t>41º30'41.70317" N</t>
  </si>
  <si>
    <t>71º35'55.98545" W</t>
  </si>
  <si>
    <t>WOODS= east side of Queens River Drive and just north and opposite the intersection with a road to the west.</t>
  </si>
  <si>
    <t>VVAF17</t>
  </si>
  <si>
    <t>22029DP</t>
  </si>
  <si>
    <t>41º31'34.42198" N</t>
  </si>
  <si>
    <t>71º30'01.16616" W</t>
  </si>
  <si>
    <t>WOODS= south side of Sylvan Court.</t>
  </si>
  <si>
    <t>VVAF18</t>
  </si>
  <si>
    <t>22029DQ</t>
  </si>
  <si>
    <t>41º37'59.62399" N</t>
  </si>
  <si>
    <t>71º46'55.38912" W</t>
  </si>
  <si>
    <t>WOODS= southwest from the intersection of Bailey Pond Road and Hazard Road.</t>
  </si>
  <si>
    <t>VVAF20</t>
  </si>
  <si>
    <t>22029DS</t>
  </si>
  <si>
    <t>41º35'13.59481" N</t>
  </si>
  <si>
    <t>71º37'09.16529" W</t>
  </si>
  <si>
    <t>WOODS= trees in between Victory Highway, New London Turnpike and Town Hall Road. North from Victory Highway, west from Town Hall Road and east from New London Turnpike.</t>
  </si>
  <si>
    <t>VVAF21</t>
  </si>
  <si>
    <t>22029DT</t>
  </si>
  <si>
    <t>41º40'03.35256" N</t>
  </si>
  <si>
    <t>71º17'23.90998" W</t>
  </si>
  <si>
    <t>WOODS= south side of Portside Drive at the 90 degree bend.</t>
  </si>
  <si>
    <t>VVAF22</t>
  </si>
  <si>
    <t>22029DU</t>
  </si>
  <si>
    <t>41º31'46.67105" N</t>
  </si>
  <si>
    <t>71º46'00.45367" W</t>
  </si>
  <si>
    <t>WOODS= west side of Gunther Drive and opposite #8.</t>
  </si>
  <si>
    <t>VVAF23</t>
  </si>
  <si>
    <t>22029DV</t>
  </si>
  <si>
    <t>41º37'54.12385" N</t>
  </si>
  <si>
    <t>71º31'41.66729" W</t>
  </si>
  <si>
    <t>WOODS= southwest from the intersection of High Hawk Road and Sheep Farm Drive.</t>
  </si>
  <si>
    <t>VVAF24</t>
  </si>
  <si>
    <t>22029DW</t>
  </si>
  <si>
    <t>41º59'45.07106" N</t>
  </si>
  <si>
    <t>71º45'45.85492" W</t>
  </si>
  <si>
    <t>WOODS= south of the parking lot south off Lake Street at the State Hospital and west from a water tower.</t>
  </si>
  <si>
    <t>VVAF25</t>
  </si>
  <si>
    <t>22029DX</t>
  </si>
  <si>
    <t>41º59'35.60311" N</t>
  </si>
  <si>
    <t>71º33'55.57238" W</t>
  </si>
  <si>
    <t>WOODS= north side of Industrial Drive and on the south side of a trailer storage lot for N&amp;D Transportation.</t>
  </si>
  <si>
    <t>VVAF26</t>
  </si>
  <si>
    <t>22029DY</t>
  </si>
  <si>
    <t>41º33'24.97468" N</t>
  </si>
  <si>
    <t>71º39'52.70936" W</t>
  </si>
  <si>
    <t>WOODS= north side of Dawley Park Road and opposite the intersection with Tefft Hill Road and east from Nooseneck Hill Road.</t>
  </si>
  <si>
    <t>VVAF27</t>
  </si>
  <si>
    <t>22029DZ</t>
  </si>
  <si>
    <t>41º59'18.91111" N</t>
  </si>
  <si>
    <t>71º24'27.55859" W</t>
  </si>
  <si>
    <t>WOODS= west side of Diamond Hill Cemetery.</t>
  </si>
  <si>
    <t>VVAF28</t>
  </si>
  <si>
    <t>22029EA</t>
  </si>
  <si>
    <t>41º34'17.28788" N</t>
  </si>
  <si>
    <t>71º09'28.37383" W</t>
  </si>
  <si>
    <t>WOODS= east side of the parking lot for St Madeleine Catholic Church and on the east side of Lake Road.</t>
  </si>
  <si>
    <t>VVAF30</t>
  </si>
  <si>
    <t>22029EC</t>
  </si>
  <si>
    <t>41º42'26.35477" N</t>
  </si>
  <si>
    <t>71º41'49.37018" W</t>
  </si>
  <si>
    <t>WOODS= north side of Victory Falls Road and east from Victory Highway.</t>
  </si>
  <si>
    <t>VVAF31</t>
  </si>
  <si>
    <t>22029ED</t>
  </si>
  <si>
    <t>41º33'09.49954" N</t>
  </si>
  <si>
    <t>71º21'55.26028" W</t>
  </si>
  <si>
    <t>WOODS= northeast from the intersection of America Way and Columbia Lane.</t>
  </si>
  <si>
    <t>VVAF32</t>
  </si>
  <si>
    <t>22029EE</t>
  </si>
  <si>
    <t>41º56'52.07473" N</t>
  </si>
  <si>
    <t>71º35'22.25241" W</t>
  </si>
  <si>
    <t>WOODS= north from the Leonard Drive cul-de-sac.</t>
  </si>
  <si>
    <t>VVAF33</t>
  </si>
  <si>
    <t>22029EF</t>
  </si>
  <si>
    <t>41º49'32.52097" N</t>
  </si>
  <si>
    <t>71º40'18.59189" W</t>
  </si>
  <si>
    <t>WOODS= north side of Danielson Pike and west from a Dunkin and Chopmist Hill Road.</t>
  </si>
  <si>
    <t>VVAF34</t>
  </si>
  <si>
    <t>22029EG</t>
  </si>
  <si>
    <t>41º27'38.43017" N</t>
  </si>
  <si>
    <t>71º20'09.24080" W</t>
  </si>
  <si>
    <t>TREES= northern part of a traffic island at the intersection of Brenton Road and Hammersmith Road.</t>
  </si>
  <si>
    <t>VVAF35</t>
  </si>
  <si>
    <t>22029EH</t>
  </si>
  <si>
    <t>41º38'00.36109" N</t>
  </si>
  <si>
    <t>71º40'39.54052" W</t>
  </si>
  <si>
    <t>WOODS= north side of Regina Drive and on the west of Kings Daughters Court.</t>
  </si>
  <si>
    <t>VVAF36</t>
  </si>
  <si>
    <t>22029EI</t>
  </si>
  <si>
    <t>41º47'23.23361" N</t>
  </si>
  <si>
    <t>71º33'46.44117" W</t>
  </si>
  <si>
    <t>WOODS= north side of Plainfield Pike and east from Sivo Drive.</t>
  </si>
  <si>
    <t>VVAF37</t>
  </si>
  <si>
    <t>22029EJ</t>
  </si>
  <si>
    <t>41º28'57.37450" N</t>
  </si>
  <si>
    <t>71º22'03.91398" W</t>
  </si>
  <si>
    <t>WOODS= west side of Walcott Avenue and just north from the intersection with Highland Avenue and Fort Wetherill Road.</t>
  </si>
  <si>
    <t>VVAF38</t>
  </si>
  <si>
    <t>22029EK</t>
  </si>
  <si>
    <t>41º45'34.23052" N</t>
  </si>
  <si>
    <t>71º46'22.08946" W</t>
  </si>
  <si>
    <t>WOODS= southside of Cucumber Hill Road and on the northwest side of the drive access road to a cell tower.</t>
  </si>
  <si>
    <t>VVAF39</t>
  </si>
  <si>
    <t>22029EL</t>
  </si>
  <si>
    <t>41º26'42.57316" N</t>
  </si>
  <si>
    <t>71º41'57.21391" W</t>
  </si>
  <si>
    <t>WOODS= west side of O'Shay Lane at the dead end and opposite the intersection with O'Keefe Drive.</t>
  </si>
  <si>
    <t>VVAF40</t>
  </si>
  <si>
    <t>22029EM</t>
  </si>
  <si>
    <t>41º32'34.92969" N</t>
  </si>
  <si>
    <t>71º15'35.26888" W</t>
  </si>
  <si>
    <t>TREES= east side of Woodland Drive and south from the cul-de-sac.</t>
  </si>
  <si>
    <t>VVAF41</t>
  </si>
  <si>
    <t>22029EN</t>
  </si>
  <si>
    <t>41º34'25.00837" N</t>
  </si>
  <si>
    <t>71º43'25.96955" W</t>
  </si>
  <si>
    <t>WOODS= north side of Ten Rod Road and west from Old Ten Rod Road and on top of a small hill.</t>
  </si>
  <si>
    <t>VVAF43</t>
  </si>
  <si>
    <t>22029EP</t>
  </si>
  <si>
    <t>41º56'13.89090" N</t>
  </si>
  <si>
    <t>71º26'11.71245" W</t>
  </si>
  <si>
    <t>WOODS= north side of George Washington Highway and west side of a gated dirt access to a stockpile.</t>
  </si>
  <si>
    <t>VVANF01</t>
  </si>
  <si>
    <t>22029EQ</t>
  </si>
  <si>
    <t>41º47'10.92141" N</t>
  </si>
  <si>
    <t>71º25'54.71236" W</t>
  </si>
  <si>
    <t>BRUSH= west side of Pontiac Avenue and east of a parking lot and north of an old building foundation._x000D_</t>
  </si>
  <si>
    <t>VVANF02</t>
  </si>
  <si>
    <t>22029ER</t>
  </si>
  <si>
    <t>41º26'35.53853" N</t>
  </si>
  <si>
    <t>71º45'41.34066" W</t>
  </si>
  <si>
    <t>GRASS= field on the north side of Collins Road and north from the dirt parking lot for Kenyon Crossing trail Head.</t>
  </si>
  <si>
    <t>VVANF03</t>
  </si>
  <si>
    <t>22029ES</t>
  </si>
  <si>
    <t>41º50'55.41600" N</t>
  </si>
  <si>
    <t>71º35'02.25020" W</t>
  </si>
  <si>
    <t>BRUSH= field on the north side of West Greenville Road and southwest from the intersection with Pole Bridge Road.</t>
  </si>
  <si>
    <t>VVANF04</t>
  </si>
  <si>
    <t>22029ET</t>
  </si>
  <si>
    <t>41º27'48.45909" N</t>
  </si>
  <si>
    <t>71º11'33.75865" W</t>
  </si>
  <si>
    <t>BRUSH= south side of Town Landing/RI77 and east of a parking lot.</t>
  </si>
  <si>
    <t>Horizontal Datum: NAD83 (2011) epoch 2010.0</t>
  </si>
  <si>
    <t>Vertical Datum: NAVD88 (GEOID18)</t>
  </si>
  <si>
    <t>SPC Zone: Rhode Island (3800)</t>
  </si>
  <si>
    <t>UTM Zone: 19</t>
  </si>
  <si>
    <t>NAVD88 m</t>
  </si>
  <si>
    <t>Ellip H m</t>
  </si>
  <si>
    <t>SPC N FT</t>
  </si>
  <si>
    <t>SPC E FT</t>
  </si>
  <si>
    <t>Units: Meters &amp; US FT</t>
  </si>
  <si>
    <t>NAVD88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</si>
</sst>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1"/>
  <sheetViews>
    <sheetView tabSelected="1" workbookViewId="0">
      <selection activeCell="H1" sqref="H1:H1048576"/>
    </sheetView>
  </sheetViews>
  <sheetFormatPr defaultRowHeight="15" x14ac:dyDescent="0.25"/>
  <cols>
    <col min="6" max="7" width="9.28515625" style="1" bestFit="1" customWidth="1"/>
    <col min="8" max="8" width="9.28515625" style="1" customWidth="1"/>
    <col min="9" max="10" width="10.5703125" style="1" bestFit="1" customWidth="1"/>
    <col min="11" max="12" width="10.5703125" style="1" customWidth="1"/>
    <col min="13" max="13" width="11.5703125" style="1" bestFit="1" customWidth="1"/>
    <col min="14" max="14" width="10.5703125" style="1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662</v>
      </c>
      <c r="G1" s="1" t="s">
        <v>663</v>
      </c>
      <c r="H1" s="1" t="s">
        <v>667</v>
      </c>
      <c r="I1" s="1" t="s">
        <v>5</v>
      </c>
      <c r="J1" s="1" t="s">
        <v>6</v>
      </c>
      <c r="K1" s="1" t="s">
        <v>664</v>
      </c>
      <c r="L1" s="1" t="s">
        <v>665</v>
      </c>
      <c r="M1" s="1" t="s">
        <v>7</v>
      </c>
      <c r="N1" s="1" t="s">
        <v>8</v>
      </c>
      <c r="O1" t="s">
        <v>9</v>
      </c>
    </row>
    <row r="2" spans="1:1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s="1">
        <v>172.06399999999999</v>
      </c>
      <c r="G2" s="1">
        <v>142.66200000000001</v>
      </c>
      <c r="H2" s="1">
        <f>F2*3.280833333</f>
        <v>564.51330660931194</v>
      </c>
      <c r="I2" s="2">
        <v>101311.00900000001</v>
      </c>
      <c r="J2" s="2">
        <v>78605.263000000006</v>
      </c>
      <c r="K2" s="2">
        <v>332384.53499999997</v>
      </c>
      <c r="L2" s="2">
        <v>257890.766</v>
      </c>
      <c r="M2" s="2">
        <v>4652927.4479999999</v>
      </c>
      <c r="N2" s="2">
        <v>271544.79399999999</v>
      </c>
      <c r="O2" t="s">
        <v>17</v>
      </c>
    </row>
    <row r="3" spans="1:15" x14ac:dyDescent="0.25">
      <c r="A3" t="s">
        <v>18</v>
      </c>
      <c r="B3" t="s">
        <v>19</v>
      </c>
      <c r="C3" t="s">
        <v>20</v>
      </c>
      <c r="D3" t="s">
        <v>21</v>
      </c>
      <c r="E3" t="s">
        <v>22</v>
      </c>
      <c r="F3" s="1">
        <v>88.591999999999999</v>
      </c>
      <c r="G3" s="1">
        <v>59.226999999999997</v>
      </c>
      <c r="H3" s="1">
        <f t="shared" ref="H3:H66" si="0">F3*3.280833333</f>
        <v>290.65558663713597</v>
      </c>
      <c r="I3" s="2">
        <v>101059.837</v>
      </c>
      <c r="J3" s="2">
        <v>94526.922000000006</v>
      </c>
      <c r="K3" s="2">
        <v>331560.48200000002</v>
      </c>
      <c r="L3" s="2">
        <v>310127.07699999999</v>
      </c>
      <c r="M3" s="2">
        <v>4652211.3030000003</v>
      </c>
      <c r="N3" s="2">
        <v>287455.54800000001</v>
      </c>
      <c r="O3" t="s">
        <v>23</v>
      </c>
    </row>
    <row r="4" spans="1:15" x14ac:dyDescent="0.25">
      <c r="A4" t="s">
        <v>24</v>
      </c>
      <c r="B4" t="s">
        <v>25</v>
      </c>
      <c r="C4" t="s">
        <v>26</v>
      </c>
      <c r="D4" t="s">
        <v>27</v>
      </c>
      <c r="E4" t="s">
        <v>28</v>
      </c>
      <c r="F4" s="1">
        <v>71.28</v>
      </c>
      <c r="G4" s="1">
        <v>42.182000000000002</v>
      </c>
      <c r="H4" s="1">
        <f t="shared" si="0"/>
        <v>233.85779997623999</v>
      </c>
      <c r="I4" s="2">
        <v>101022.765</v>
      </c>
      <c r="J4" s="2">
        <v>107510.54</v>
      </c>
      <c r="K4" s="2">
        <v>331438.85499999998</v>
      </c>
      <c r="L4" s="2">
        <v>352724.16499999998</v>
      </c>
      <c r="M4" s="2">
        <v>4651795.091</v>
      </c>
      <c r="N4" s="2">
        <v>300434.21799999999</v>
      </c>
      <c r="O4" t="s">
        <v>29</v>
      </c>
    </row>
    <row r="5" spans="1:15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s="1">
        <v>177.61799999999999</v>
      </c>
      <c r="G5" s="1">
        <v>147.536</v>
      </c>
      <c r="H5" s="1">
        <f t="shared" si="0"/>
        <v>582.73505494079393</v>
      </c>
      <c r="I5" s="2">
        <v>63542.798000000003</v>
      </c>
      <c r="J5" s="2">
        <v>83801.118000000002</v>
      </c>
      <c r="K5" s="2">
        <v>208473.32800000001</v>
      </c>
      <c r="L5" s="2">
        <v>274937.50300000003</v>
      </c>
      <c r="M5" s="2">
        <v>4615015.1840000004</v>
      </c>
      <c r="N5" s="2">
        <v>275640.09700000001</v>
      </c>
      <c r="O5" t="s">
        <v>35</v>
      </c>
    </row>
    <row r="6" spans="1:15" x14ac:dyDescent="0.25">
      <c r="A6" t="s">
        <v>36</v>
      </c>
      <c r="B6" t="s">
        <v>37</v>
      </c>
      <c r="C6" t="s">
        <v>38</v>
      </c>
      <c r="D6" t="s">
        <v>39</v>
      </c>
      <c r="E6" t="s">
        <v>40</v>
      </c>
      <c r="F6" s="1">
        <v>19.440999999999999</v>
      </c>
      <c r="G6" s="1">
        <v>-10.510999999999999</v>
      </c>
      <c r="H6" s="1">
        <f t="shared" si="0"/>
        <v>63.782680826852996</v>
      </c>
      <c r="I6" s="2">
        <v>63826.576999999997</v>
      </c>
      <c r="J6" s="2">
        <v>103920.514</v>
      </c>
      <c r="K6" s="2">
        <v>209404.36300000001</v>
      </c>
      <c r="L6" s="2">
        <v>340945.88799999998</v>
      </c>
      <c r="M6" s="2">
        <v>4614715.1529999999</v>
      </c>
      <c r="N6" s="2">
        <v>295762.69699999999</v>
      </c>
      <c r="O6" t="s">
        <v>41</v>
      </c>
    </row>
    <row r="7" spans="1:15" x14ac:dyDescent="0.25">
      <c r="A7" t="s">
        <v>42</v>
      </c>
      <c r="B7" t="s">
        <v>43</v>
      </c>
      <c r="C7" t="s">
        <v>44</v>
      </c>
      <c r="D7" t="s">
        <v>45</v>
      </c>
      <c r="E7" t="s">
        <v>46</v>
      </c>
      <c r="F7" s="1">
        <v>3.74</v>
      </c>
      <c r="G7" s="1">
        <v>-25.9</v>
      </c>
      <c r="H7" s="1">
        <f t="shared" si="0"/>
        <v>12.270316665420001</v>
      </c>
      <c r="I7" s="2">
        <v>71794.676000000007</v>
      </c>
      <c r="J7" s="2">
        <v>114835.84600000001</v>
      </c>
      <c r="K7" s="2">
        <v>235546.36600000001</v>
      </c>
      <c r="L7" s="2">
        <v>376757.27299999999</v>
      </c>
      <c r="M7" s="2">
        <v>4622363.7429999998</v>
      </c>
      <c r="N7" s="2">
        <v>306905.73700000002</v>
      </c>
      <c r="O7" t="s">
        <v>47</v>
      </c>
    </row>
    <row r="8" spans="1:15" x14ac:dyDescent="0.25">
      <c r="A8" t="s">
        <v>48</v>
      </c>
      <c r="B8" t="s">
        <v>49</v>
      </c>
      <c r="C8" t="s">
        <v>50</v>
      </c>
      <c r="D8" t="s">
        <v>51</v>
      </c>
      <c r="E8" t="s">
        <v>52</v>
      </c>
      <c r="F8" s="1">
        <v>86.088999999999999</v>
      </c>
      <c r="G8" s="1">
        <v>56.508000000000003</v>
      </c>
      <c r="H8" s="1">
        <f t="shared" si="0"/>
        <v>282.44366080463698</v>
      </c>
      <c r="I8" s="2">
        <v>64332.669000000002</v>
      </c>
      <c r="J8" s="2">
        <v>125999.504</v>
      </c>
      <c r="K8" s="2">
        <v>211064.76500000001</v>
      </c>
      <c r="L8" s="2">
        <v>413383.37099999998</v>
      </c>
      <c r="M8" s="2">
        <v>4614580.5609999998</v>
      </c>
      <c r="N8" s="2">
        <v>317848.46299999999</v>
      </c>
      <c r="O8" t="s">
        <v>53</v>
      </c>
    </row>
    <row r="9" spans="1:15" x14ac:dyDescent="0.25">
      <c r="A9" t="s">
        <v>54</v>
      </c>
      <c r="B9" t="s">
        <v>55</v>
      </c>
      <c r="C9" t="s">
        <v>56</v>
      </c>
      <c r="D9" t="s">
        <v>57</v>
      </c>
      <c r="E9" t="s">
        <v>58</v>
      </c>
      <c r="F9" s="1">
        <v>13.387</v>
      </c>
      <c r="G9" s="1">
        <v>-17.091999999999999</v>
      </c>
      <c r="H9" s="1">
        <f t="shared" si="0"/>
        <v>43.920515828871004</v>
      </c>
      <c r="I9" s="2">
        <v>36482.18</v>
      </c>
      <c r="J9" s="2">
        <v>78126.422000000006</v>
      </c>
      <c r="K9" s="2">
        <v>119691.95299999999</v>
      </c>
      <c r="L9" s="2">
        <v>256319.77</v>
      </c>
      <c r="M9" s="2">
        <v>4588123.699</v>
      </c>
      <c r="N9" s="2">
        <v>269183.07699999999</v>
      </c>
      <c r="O9" t="s">
        <v>59</v>
      </c>
    </row>
    <row r="10" spans="1:15" x14ac:dyDescent="0.25">
      <c r="A10" t="s">
        <v>60</v>
      </c>
      <c r="B10" t="s">
        <v>61</v>
      </c>
      <c r="C10" t="s">
        <v>62</v>
      </c>
      <c r="D10" t="s">
        <v>63</v>
      </c>
      <c r="E10" t="s">
        <v>64</v>
      </c>
      <c r="F10" s="1">
        <v>20.981999999999999</v>
      </c>
      <c r="G10" s="1">
        <v>-9.3409999999999993</v>
      </c>
      <c r="H10" s="1">
        <f t="shared" si="0"/>
        <v>68.838444993005993</v>
      </c>
      <c r="I10" s="2">
        <v>38173.008000000002</v>
      </c>
      <c r="J10" s="2">
        <v>98310.365000000005</v>
      </c>
      <c r="K10" s="2">
        <v>125239.27899999999</v>
      </c>
      <c r="L10" s="2">
        <v>322539.92099999997</v>
      </c>
      <c r="M10" s="2">
        <v>4589231.2460000003</v>
      </c>
      <c r="N10" s="2">
        <v>289411.55200000003</v>
      </c>
      <c r="O10" t="s">
        <v>65</v>
      </c>
    </row>
    <row r="11" spans="1:15" x14ac:dyDescent="0.25">
      <c r="A11" t="s">
        <v>66</v>
      </c>
      <c r="B11" t="s">
        <v>67</v>
      </c>
      <c r="C11" t="s">
        <v>11</v>
      </c>
      <c r="D11" t="s">
        <v>68</v>
      </c>
      <c r="E11" t="s">
        <v>69</v>
      </c>
      <c r="F11" s="1">
        <v>26.401</v>
      </c>
      <c r="G11" s="1">
        <v>-3.4129999999999998</v>
      </c>
      <c r="H11" s="1">
        <f t="shared" si="0"/>
        <v>86.617280824532997</v>
      </c>
      <c r="I11" s="2">
        <v>46462.317999999999</v>
      </c>
      <c r="J11" s="2">
        <v>127656.194</v>
      </c>
      <c r="K11" s="2">
        <v>152435.12100000001</v>
      </c>
      <c r="L11" s="2">
        <v>418818.69699999999</v>
      </c>
      <c r="M11" s="2">
        <v>4596669.6689999998</v>
      </c>
      <c r="N11" s="2">
        <v>318986.90700000001</v>
      </c>
      <c r="O11" t="s">
        <v>70</v>
      </c>
    </row>
    <row r="12" spans="1:15" x14ac:dyDescent="0.25">
      <c r="A12" t="s">
        <v>71</v>
      </c>
      <c r="B12" t="s">
        <v>72</v>
      </c>
      <c r="C12" t="s">
        <v>73</v>
      </c>
      <c r="D12" t="s">
        <v>74</v>
      </c>
      <c r="E12" t="s">
        <v>75</v>
      </c>
      <c r="F12" s="1">
        <v>3.5779999999999998</v>
      </c>
      <c r="G12" s="1">
        <v>-26.513999999999999</v>
      </c>
      <c r="H12" s="1">
        <f t="shared" si="0"/>
        <v>11.738821665473999</v>
      </c>
      <c r="I12" s="2">
        <v>44866.25</v>
      </c>
      <c r="J12" s="2">
        <v>109467.96</v>
      </c>
      <c r="K12" s="2">
        <v>147198.68799999999</v>
      </c>
      <c r="L12" s="2">
        <v>359146.13199999998</v>
      </c>
      <c r="M12" s="2">
        <v>4595600.0920000002</v>
      </c>
      <c r="N12" s="2">
        <v>300759.27500000002</v>
      </c>
      <c r="O12" t="s">
        <v>76</v>
      </c>
    </row>
    <row r="13" spans="1:15" x14ac:dyDescent="0.25">
      <c r="A13" t="s">
        <v>77</v>
      </c>
      <c r="B13" t="s">
        <v>78</v>
      </c>
      <c r="C13" t="s">
        <v>79</v>
      </c>
      <c r="D13" t="s">
        <v>80</v>
      </c>
      <c r="E13" t="s">
        <v>81</v>
      </c>
      <c r="F13" s="1">
        <v>17.407</v>
      </c>
      <c r="G13" s="1">
        <v>-13.382</v>
      </c>
      <c r="H13" s="1">
        <f t="shared" si="0"/>
        <v>57.109465827530997</v>
      </c>
      <c r="I13" s="2">
        <v>8750.7569999999996</v>
      </c>
      <c r="J13" s="2">
        <v>91343.838000000003</v>
      </c>
      <c r="K13" s="2">
        <v>28709.775000000001</v>
      </c>
      <c r="L13" s="2">
        <v>299683.90999999997</v>
      </c>
      <c r="M13" s="2">
        <v>4560016.8219999997</v>
      </c>
      <c r="N13" s="2">
        <v>281599.14799999999</v>
      </c>
      <c r="O13" t="s">
        <v>82</v>
      </c>
    </row>
    <row r="14" spans="1:15" x14ac:dyDescent="0.25">
      <c r="A14" t="s">
        <v>83</v>
      </c>
      <c r="B14" t="s">
        <v>84</v>
      </c>
      <c r="C14" t="s">
        <v>79</v>
      </c>
      <c r="D14" t="s">
        <v>85</v>
      </c>
      <c r="E14" t="s">
        <v>86</v>
      </c>
      <c r="F14" s="1">
        <v>19.513000000000002</v>
      </c>
      <c r="G14" s="1">
        <v>-11.255000000000001</v>
      </c>
      <c r="H14" s="1">
        <f t="shared" si="0"/>
        <v>64.018900826828997</v>
      </c>
      <c r="I14" s="2">
        <v>8706.9930000000004</v>
      </c>
      <c r="J14" s="2">
        <v>95823.823999999993</v>
      </c>
      <c r="K14" s="2">
        <v>28566.192999999999</v>
      </c>
      <c r="L14" s="2">
        <v>314381.995</v>
      </c>
      <c r="M14" s="2">
        <v>4559844.3509999998</v>
      </c>
      <c r="N14" s="2">
        <v>286076.837</v>
      </c>
      <c r="O14" t="s">
        <v>87</v>
      </c>
    </row>
    <row r="15" spans="1:15" x14ac:dyDescent="0.25">
      <c r="A15" t="s">
        <v>88</v>
      </c>
      <c r="B15" t="s">
        <v>89</v>
      </c>
      <c r="C15" t="s">
        <v>90</v>
      </c>
      <c r="D15" t="s">
        <v>91</v>
      </c>
      <c r="E15" t="s">
        <v>92</v>
      </c>
      <c r="F15" s="1">
        <v>199.50399999999999</v>
      </c>
      <c r="G15" s="1">
        <v>169.751</v>
      </c>
      <c r="H15" s="1">
        <f t="shared" si="0"/>
        <v>654.53937326683194</v>
      </c>
      <c r="I15" s="2">
        <v>82450.274000000005</v>
      </c>
      <c r="J15" s="2">
        <v>85914.672999999995</v>
      </c>
      <c r="K15" s="2">
        <v>270505.60600000003</v>
      </c>
      <c r="L15" s="2">
        <v>281871.723</v>
      </c>
      <c r="M15" s="2">
        <v>4633857.3210000005</v>
      </c>
      <c r="N15" s="2">
        <v>278302.74300000002</v>
      </c>
      <c r="O15" t="s">
        <v>93</v>
      </c>
    </row>
    <row r="16" spans="1:15" x14ac:dyDescent="0.25">
      <c r="A16" t="s">
        <v>94</v>
      </c>
      <c r="B16" t="s">
        <v>95</v>
      </c>
      <c r="C16" t="s">
        <v>96</v>
      </c>
      <c r="D16" t="s">
        <v>97</v>
      </c>
      <c r="E16" t="s">
        <v>98</v>
      </c>
      <c r="F16" s="1">
        <v>23.241</v>
      </c>
      <c r="G16" s="1">
        <v>-6.3440000000000003</v>
      </c>
      <c r="H16" s="1">
        <f t="shared" si="0"/>
        <v>76.249847492252997</v>
      </c>
      <c r="I16" s="2">
        <v>80547.831999999995</v>
      </c>
      <c r="J16" s="2">
        <v>104775.179</v>
      </c>
      <c r="K16" s="2">
        <v>264264.01400000002</v>
      </c>
      <c r="L16" s="2">
        <v>343749.9</v>
      </c>
      <c r="M16" s="2">
        <v>4631406.4579999996</v>
      </c>
      <c r="N16" s="2">
        <v>297102.92099999997</v>
      </c>
      <c r="O16" t="s">
        <v>99</v>
      </c>
    </row>
    <row r="17" spans="1:15" x14ac:dyDescent="0.25">
      <c r="A17" t="s">
        <v>100</v>
      </c>
      <c r="B17" t="s">
        <v>101</v>
      </c>
      <c r="C17" t="s">
        <v>102</v>
      </c>
      <c r="D17" t="s">
        <v>103</v>
      </c>
      <c r="E17" t="s">
        <v>104</v>
      </c>
      <c r="F17" s="1">
        <v>83.44</v>
      </c>
      <c r="G17" s="1">
        <v>53.158000000000001</v>
      </c>
      <c r="H17" s="1">
        <f t="shared" si="0"/>
        <v>273.75273330552</v>
      </c>
      <c r="I17" s="2">
        <v>50499.834000000003</v>
      </c>
      <c r="J17" s="2">
        <v>84993.274000000005</v>
      </c>
      <c r="K17" s="2">
        <v>165681.538</v>
      </c>
      <c r="L17" s="2">
        <v>278848.76500000001</v>
      </c>
      <c r="M17" s="2">
        <v>4601940.2699999996</v>
      </c>
      <c r="N17" s="2">
        <v>276453.99599999998</v>
      </c>
      <c r="O17" t="s">
        <v>105</v>
      </c>
    </row>
    <row r="18" spans="1:15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  <c r="F18" s="1">
        <v>3.2629999999999999</v>
      </c>
      <c r="G18" s="1">
        <v>-26.8</v>
      </c>
      <c r="H18" s="1">
        <f t="shared" si="0"/>
        <v>10.705359165578999</v>
      </c>
      <c r="I18" s="2">
        <v>53662.565999999999</v>
      </c>
      <c r="J18" s="2">
        <v>104220.527</v>
      </c>
      <c r="K18" s="2">
        <v>176057.93700000001</v>
      </c>
      <c r="L18" s="2">
        <v>341930.179</v>
      </c>
      <c r="M18" s="2">
        <v>4604545.5029999996</v>
      </c>
      <c r="N18" s="2">
        <v>295768.011</v>
      </c>
      <c r="O18" t="s">
        <v>111</v>
      </c>
    </row>
    <row r="19" spans="1:15" x14ac:dyDescent="0.25">
      <c r="A19" t="s">
        <v>112</v>
      </c>
      <c r="B19" t="s">
        <v>113</v>
      </c>
      <c r="C19" t="s">
        <v>11</v>
      </c>
      <c r="D19" t="s">
        <v>114</v>
      </c>
      <c r="E19" t="s">
        <v>115</v>
      </c>
      <c r="F19" s="1">
        <v>28.946000000000002</v>
      </c>
      <c r="G19" s="1">
        <v>-0.83799999999999997</v>
      </c>
      <c r="H19" s="1">
        <f t="shared" si="0"/>
        <v>94.967001657018002</v>
      </c>
      <c r="I19" s="2">
        <v>53849.826999999997</v>
      </c>
      <c r="J19" s="2">
        <v>121850.38800000001</v>
      </c>
      <c r="K19" s="2">
        <v>176672.30600000001</v>
      </c>
      <c r="L19" s="2">
        <v>399770.81400000001</v>
      </c>
      <c r="M19" s="2">
        <v>4604222.1849999996</v>
      </c>
      <c r="N19" s="2">
        <v>313397.20899999997</v>
      </c>
      <c r="O19" t="s">
        <v>116</v>
      </c>
    </row>
    <row r="20" spans="1:15" x14ac:dyDescent="0.25">
      <c r="A20" t="s">
        <v>117</v>
      </c>
      <c r="B20" t="s">
        <v>118</v>
      </c>
      <c r="C20" t="s">
        <v>119</v>
      </c>
      <c r="D20" t="s">
        <v>120</v>
      </c>
      <c r="E20" t="s">
        <v>121</v>
      </c>
      <c r="F20" s="1">
        <v>2.9289999999999998</v>
      </c>
      <c r="G20" s="1">
        <v>-27.742999999999999</v>
      </c>
      <c r="H20" s="1">
        <f t="shared" si="0"/>
        <v>9.6095608323569994</v>
      </c>
      <c r="I20" s="2">
        <v>26250.82</v>
      </c>
      <c r="J20" s="2">
        <v>72098.438999999998</v>
      </c>
      <c r="K20" s="2">
        <v>86124.566000000006</v>
      </c>
      <c r="L20" s="2">
        <v>236542.96</v>
      </c>
      <c r="M20" s="2">
        <v>4578067.7410000004</v>
      </c>
      <c r="N20" s="2">
        <v>262860.74699999997</v>
      </c>
      <c r="O20" t="s">
        <v>122</v>
      </c>
    </row>
    <row r="21" spans="1:15" x14ac:dyDescent="0.25">
      <c r="A21" t="s">
        <v>196</v>
      </c>
      <c r="B21" t="s">
        <v>197</v>
      </c>
      <c r="C21" t="s">
        <v>44</v>
      </c>
      <c r="D21" t="s">
        <v>198</v>
      </c>
      <c r="E21" t="s">
        <v>199</v>
      </c>
      <c r="F21" s="1">
        <v>7.5780000000000003</v>
      </c>
      <c r="G21" s="1">
        <v>-22.062999999999999</v>
      </c>
      <c r="H21" s="1">
        <f t="shared" si="0"/>
        <v>24.862154997474001</v>
      </c>
      <c r="I21" s="2">
        <v>73295.989000000001</v>
      </c>
      <c r="J21" s="2">
        <v>113076.76</v>
      </c>
      <c r="K21" s="2">
        <v>240471.92300000001</v>
      </c>
      <c r="L21" s="2">
        <v>370986.00300000003</v>
      </c>
      <c r="M21" s="2">
        <v>4623915.6289999997</v>
      </c>
      <c r="N21" s="2">
        <v>305190.89299999998</v>
      </c>
      <c r="O21" t="s">
        <v>200</v>
      </c>
    </row>
    <row r="22" spans="1:15" x14ac:dyDescent="0.25">
      <c r="A22" t="s">
        <v>201</v>
      </c>
      <c r="B22" t="s">
        <v>202</v>
      </c>
      <c r="C22" t="s">
        <v>38</v>
      </c>
      <c r="D22" t="s">
        <v>203</v>
      </c>
      <c r="E22" t="s">
        <v>204</v>
      </c>
      <c r="F22" s="1">
        <v>14.73</v>
      </c>
      <c r="G22" s="1">
        <v>-15.109</v>
      </c>
      <c r="H22" s="1">
        <f t="shared" si="0"/>
        <v>48.326674995090002</v>
      </c>
      <c r="I22" s="2">
        <v>72140.415999999997</v>
      </c>
      <c r="J22" s="2">
        <v>100900.14599999999</v>
      </c>
      <c r="K22" s="2">
        <v>236680.68299999999</v>
      </c>
      <c r="L22" s="2">
        <v>331036.56400000001</v>
      </c>
      <c r="M22" s="2">
        <v>4623114.2300000004</v>
      </c>
      <c r="N22" s="2">
        <v>292984.59700000001</v>
      </c>
      <c r="O22" t="s">
        <v>205</v>
      </c>
    </row>
    <row r="23" spans="1:15" x14ac:dyDescent="0.25">
      <c r="A23" t="s">
        <v>206</v>
      </c>
      <c r="B23" t="s">
        <v>207</v>
      </c>
      <c r="C23" t="s">
        <v>208</v>
      </c>
      <c r="D23" t="s">
        <v>209</v>
      </c>
      <c r="E23" t="s">
        <v>210</v>
      </c>
      <c r="F23" s="1">
        <v>93.192999999999998</v>
      </c>
      <c r="G23" s="1">
        <v>63.502000000000002</v>
      </c>
      <c r="H23" s="1">
        <f t="shared" si="0"/>
        <v>305.75070080226897</v>
      </c>
      <c r="I23" s="2">
        <v>83426.717999999993</v>
      </c>
      <c r="J23" s="2">
        <v>92848.567999999999</v>
      </c>
      <c r="K23" s="2">
        <v>273709.15600000002</v>
      </c>
      <c r="L23" s="2">
        <v>304620.67599999998</v>
      </c>
      <c r="M23" s="2">
        <v>4634631.6679999996</v>
      </c>
      <c r="N23" s="2">
        <v>285263.451</v>
      </c>
      <c r="O23" t="s">
        <v>211</v>
      </c>
    </row>
    <row r="24" spans="1:15" x14ac:dyDescent="0.25">
      <c r="A24" t="s">
        <v>212</v>
      </c>
      <c r="B24" t="s">
        <v>213</v>
      </c>
      <c r="C24" t="s">
        <v>214</v>
      </c>
      <c r="D24" t="s">
        <v>215</v>
      </c>
      <c r="E24" t="s">
        <v>216</v>
      </c>
      <c r="F24" s="1">
        <v>1.8129999999999999</v>
      </c>
      <c r="G24" s="1">
        <v>-28.158999999999999</v>
      </c>
      <c r="H24" s="1">
        <f t="shared" si="0"/>
        <v>5.9481508327289996</v>
      </c>
      <c r="I24" s="2">
        <v>45169.392</v>
      </c>
      <c r="J24" s="2">
        <v>117713.262</v>
      </c>
      <c r="K24" s="2">
        <v>148193.24799999999</v>
      </c>
      <c r="L24" s="2">
        <v>386197.592</v>
      </c>
      <c r="M24" s="2">
        <v>4595664.7390000001</v>
      </c>
      <c r="N24" s="2">
        <v>309010.49300000002</v>
      </c>
      <c r="O24" t="s">
        <v>217</v>
      </c>
    </row>
    <row r="25" spans="1:15" x14ac:dyDescent="0.25">
      <c r="A25" t="s">
        <v>218</v>
      </c>
      <c r="B25" t="s">
        <v>219</v>
      </c>
      <c r="C25" t="s">
        <v>208</v>
      </c>
      <c r="D25" t="s">
        <v>220</v>
      </c>
      <c r="E25" t="s">
        <v>221</v>
      </c>
      <c r="F25" s="1">
        <v>47.46</v>
      </c>
      <c r="G25" s="1">
        <v>17.831</v>
      </c>
      <c r="H25" s="1">
        <f t="shared" si="0"/>
        <v>155.70834998417999</v>
      </c>
      <c r="I25" s="2">
        <v>82550.460999999996</v>
      </c>
      <c r="J25" s="2">
        <v>99203.607000000004</v>
      </c>
      <c r="K25" s="2">
        <v>270834.304</v>
      </c>
      <c r="L25" s="2">
        <v>325470.50199999998</v>
      </c>
      <c r="M25" s="2">
        <v>4633570.6390000004</v>
      </c>
      <c r="N25" s="2">
        <v>291591.28499999997</v>
      </c>
      <c r="O25" t="s">
        <v>222</v>
      </c>
    </row>
    <row r="26" spans="1:15" x14ac:dyDescent="0.25">
      <c r="A26" t="s">
        <v>223</v>
      </c>
      <c r="B26" t="s">
        <v>224</v>
      </c>
      <c r="C26" t="s">
        <v>225</v>
      </c>
      <c r="D26" t="s">
        <v>226</v>
      </c>
      <c r="E26" t="s">
        <v>227</v>
      </c>
      <c r="F26" s="1">
        <v>118.39700000000001</v>
      </c>
      <c r="G26" s="1">
        <v>88.933000000000007</v>
      </c>
      <c r="H26" s="1">
        <f t="shared" si="0"/>
        <v>388.44082412720098</v>
      </c>
      <c r="I26" s="2">
        <v>99282.926999999996</v>
      </c>
      <c r="J26" s="2">
        <v>84949.171000000002</v>
      </c>
      <c r="K26" s="2">
        <v>325730.73599999998</v>
      </c>
      <c r="L26" s="2">
        <v>278704.07199999999</v>
      </c>
      <c r="M26" s="2">
        <v>4650714.5010000002</v>
      </c>
      <c r="N26" s="2">
        <v>277828.20699999999</v>
      </c>
      <c r="O26" t="s">
        <v>228</v>
      </c>
    </row>
    <row r="27" spans="1:15" x14ac:dyDescent="0.25">
      <c r="A27" t="s">
        <v>229</v>
      </c>
      <c r="B27" t="s">
        <v>230</v>
      </c>
      <c r="C27" t="s">
        <v>10</v>
      </c>
      <c r="D27" t="s">
        <v>231</v>
      </c>
      <c r="E27" t="s">
        <v>232</v>
      </c>
      <c r="F27" s="1">
        <v>20.887</v>
      </c>
      <c r="G27" s="1">
        <v>-9.532</v>
      </c>
      <c r="H27" s="1">
        <f t="shared" si="0"/>
        <v>68.526765826371005</v>
      </c>
      <c r="I27" s="2">
        <v>39938.404000000002</v>
      </c>
      <c r="J27" s="2">
        <v>83523.138000000006</v>
      </c>
      <c r="K27" s="2">
        <v>131031.247</v>
      </c>
      <c r="L27" s="2">
        <v>274025.495</v>
      </c>
      <c r="M27" s="2">
        <v>4591423.42</v>
      </c>
      <c r="N27" s="2">
        <v>274678.68800000002</v>
      </c>
      <c r="O27" t="s">
        <v>233</v>
      </c>
    </row>
    <row r="28" spans="1:15" x14ac:dyDescent="0.25">
      <c r="A28" t="s">
        <v>234</v>
      </c>
      <c r="B28" t="s">
        <v>235</v>
      </c>
      <c r="C28" t="s">
        <v>44</v>
      </c>
      <c r="D28" t="s">
        <v>236</v>
      </c>
      <c r="E28" t="s">
        <v>237</v>
      </c>
      <c r="F28" s="1">
        <v>8.1460000000000008</v>
      </c>
      <c r="G28" s="1">
        <v>-21.56</v>
      </c>
      <c r="H28" s="1">
        <f t="shared" si="0"/>
        <v>26.725668330618003</v>
      </c>
      <c r="I28" s="2">
        <v>65043.94</v>
      </c>
      <c r="J28" s="2">
        <v>117462.247</v>
      </c>
      <c r="K28" s="2">
        <v>213398.32699999999</v>
      </c>
      <c r="L28" s="2">
        <v>385374.054</v>
      </c>
      <c r="M28" s="2">
        <v>4615539.2249999996</v>
      </c>
      <c r="N28" s="2">
        <v>309335.19400000002</v>
      </c>
      <c r="O28" t="s">
        <v>238</v>
      </c>
    </row>
    <row r="29" spans="1:15" x14ac:dyDescent="0.25">
      <c r="A29" t="s">
        <v>239</v>
      </c>
      <c r="B29" t="s">
        <v>240</v>
      </c>
      <c r="C29" t="s">
        <v>20</v>
      </c>
      <c r="D29" t="s">
        <v>241</v>
      </c>
      <c r="E29" t="s">
        <v>242</v>
      </c>
      <c r="F29" s="1">
        <v>106.024</v>
      </c>
      <c r="G29" s="1">
        <v>76.649000000000001</v>
      </c>
      <c r="H29" s="1">
        <f t="shared" si="0"/>
        <v>347.84707329799198</v>
      </c>
      <c r="I29" s="2">
        <v>101110.872</v>
      </c>
      <c r="J29" s="2">
        <v>93857.388000000006</v>
      </c>
      <c r="K29" s="2">
        <v>331727.92</v>
      </c>
      <c r="L29" s="2">
        <v>307930.44900000002</v>
      </c>
      <c r="M29" s="2">
        <v>4652281.8779999996</v>
      </c>
      <c r="N29" s="2">
        <v>286787.68</v>
      </c>
      <c r="O29" t="s">
        <v>243</v>
      </c>
    </row>
    <row r="30" spans="1:15" x14ac:dyDescent="0.25">
      <c r="A30" t="s">
        <v>244</v>
      </c>
      <c r="B30" t="s">
        <v>245</v>
      </c>
      <c r="C30" t="s">
        <v>44</v>
      </c>
      <c r="D30" t="s">
        <v>246</v>
      </c>
      <c r="E30" t="s">
        <v>247</v>
      </c>
      <c r="F30" s="1">
        <v>6.7640000000000002</v>
      </c>
      <c r="G30" s="1">
        <v>-22.805</v>
      </c>
      <c r="H30" s="1">
        <f t="shared" si="0"/>
        <v>22.191556664412001</v>
      </c>
      <c r="I30" s="2">
        <v>71308.846999999994</v>
      </c>
      <c r="J30" s="2">
        <v>119177.681</v>
      </c>
      <c r="K30" s="2">
        <v>233952.443</v>
      </c>
      <c r="L30" s="2">
        <v>391002.109</v>
      </c>
      <c r="M30" s="2">
        <v>4621751.9759999998</v>
      </c>
      <c r="N30" s="2">
        <v>311231.85100000002</v>
      </c>
      <c r="O30" t="s">
        <v>248</v>
      </c>
    </row>
    <row r="31" spans="1:15" x14ac:dyDescent="0.25">
      <c r="A31" t="s">
        <v>249</v>
      </c>
      <c r="B31" t="s">
        <v>250</v>
      </c>
      <c r="C31" t="s">
        <v>102</v>
      </c>
      <c r="D31" t="s">
        <v>251</v>
      </c>
      <c r="E31" t="s">
        <v>252</v>
      </c>
      <c r="F31" s="1">
        <v>36.793999999999997</v>
      </c>
      <c r="G31" s="1">
        <v>6.47</v>
      </c>
      <c r="H31" s="1">
        <f t="shared" si="0"/>
        <v>120.71498165440198</v>
      </c>
      <c r="I31" s="2">
        <v>47729.868000000002</v>
      </c>
      <c r="J31" s="2">
        <v>84227.017000000007</v>
      </c>
      <c r="K31" s="2">
        <v>156593.74299999999</v>
      </c>
      <c r="L31" s="2">
        <v>276334.80300000001</v>
      </c>
      <c r="M31" s="2">
        <v>4599193.03</v>
      </c>
      <c r="N31" s="2">
        <v>275607.72200000001</v>
      </c>
      <c r="O31" t="s">
        <v>253</v>
      </c>
    </row>
    <row r="32" spans="1:15" x14ac:dyDescent="0.25">
      <c r="A32" t="s">
        <v>123</v>
      </c>
      <c r="B32" t="s">
        <v>124</v>
      </c>
      <c r="C32" t="s">
        <v>79</v>
      </c>
      <c r="D32" t="s">
        <v>125</v>
      </c>
      <c r="E32" t="s">
        <v>126</v>
      </c>
      <c r="F32" s="1">
        <v>38.585000000000001</v>
      </c>
      <c r="G32" s="1">
        <v>7.7949999999999999</v>
      </c>
      <c r="H32" s="1">
        <f t="shared" si="0"/>
        <v>126.590954153805</v>
      </c>
      <c r="I32" s="2">
        <v>8527.5300000000007</v>
      </c>
      <c r="J32" s="2">
        <v>91845.13</v>
      </c>
      <c r="K32" s="2">
        <v>27977.405999999999</v>
      </c>
      <c r="L32" s="2">
        <v>301328.56300000002</v>
      </c>
      <c r="M32" s="2">
        <v>4559779.2419999996</v>
      </c>
      <c r="N32" s="2">
        <v>282093.91499999998</v>
      </c>
      <c r="O32" t="s">
        <v>127</v>
      </c>
    </row>
    <row r="33" spans="1:15" x14ac:dyDescent="0.25">
      <c r="A33" t="s">
        <v>254</v>
      </c>
      <c r="B33" t="s">
        <v>255</v>
      </c>
      <c r="C33" t="s">
        <v>256</v>
      </c>
      <c r="D33" t="s">
        <v>257</v>
      </c>
      <c r="E33" t="s">
        <v>258</v>
      </c>
      <c r="F33" s="1">
        <v>68.873999999999995</v>
      </c>
      <c r="G33" s="1">
        <v>39.055999999999997</v>
      </c>
      <c r="H33" s="1">
        <f t="shared" si="0"/>
        <v>225.96411497704199</v>
      </c>
      <c r="I33" s="2">
        <v>52922.133999999998</v>
      </c>
      <c r="J33" s="2">
        <v>119902.659</v>
      </c>
      <c r="K33" s="2">
        <v>173628.70300000001</v>
      </c>
      <c r="L33" s="2">
        <v>393380.63900000002</v>
      </c>
      <c r="M33" s="2">
        <v>4603351.2429999998</v>
      </c>
      <c r="N33" s="2">
        <v>311423.37</v>
      </c>
      <c r="O33" t="s">
        <v>259</v>
      </c>
    </row>
    <row r="34" spans="1:15" x14ac:dyDescent="0.25">
      <c r="A34" t="s">
        <v>260</v>
      </c>
      <c r="B34" t="s">
        <v>261</v>
      </c>
      <c r="C34" t="s">
        <v>11</v>
      </c>
      <c r="D34" t="s">
        <v>262</v>
      </c>
      <c r="E34" t="s">
        <v>263</v>
      </c>
      <c r="F34" s="1">
        <v>3.5819999999999999</v>
      </c>
      <c r="G34" s="1">
        <v>-26.195</v>
      </c>
      <c r="H34" s="1">
        <f t="shared" si="0"/>
        <v>11.751944998806</v>
      </c>
      <c r="I34" s="2">
        <v>52406.298999999999</v>
      </c>
      <c r="J34" s="2">
        <v>124100.875</v>
      </c>
      <c r="K34" s="2">
        <v>171936.33300000001</v>
      </c>
      <c r="L34" s="2">
        <v>407154.28600000002</v>
      </c>
      <c r="M34" s="2">
        <v>4602714.0750000002</v>
      </c>
      <c r="N34" s="2">
        <v>315605.01299999998</v>
      </c>
      <c r="O34" t="s">
        <v>264</v>
      </c>
    </row>
    <row r="35" spans="1:15" x14ac:dyDescent="0.25">
      <c r="A35" t="s">
        <v>265</v>
      </c>
      <c r="B35" t="s">
        <v>266</v>
      </c>
      <c r="C35" t="s">
        <v>38</v>
      </c>
      <c r="D35" t="s">
        <v>267</v>
      </c>
      <c r="E35" t="s">
        <v>268</v>
      </c>
      <c r="F35" s="1">
        <v>12.547000000000001</v>
      </c>
      <c r="G35" s="1">
        <v>-17.454999999999998</v>
      </c>
      <c r="H35" s="1">
        <f t="shared" si="0"/>
        <v>41.164615829151003</v>
      </c>
      <c r="I35" s="2">
        <v>61033.875</v>
      </c>
      <c r="J35" s="2">
        <v>102609.86599999999</v>
      </c>
      <c r="K35" s="2">
        <v>200241.97200000001</v>
      </c>
      <c r="L35" s="2">
        <v>336645.86800000002</v>
      </c>
      <c r="M35" s="2">
        <v>4611961.2970000003</v>
      </c>
      <c r="N35" s="2">
        <v>294371.43800000002</v>
      </c>
      <c r="O35" t="s">
        <v>269</v>
      </c>
    </row>
    <row r="36" spans="1:15" x14ac:dyDescent="0.25">
      <c r="A36" t="s">
        <v>270</v>
      </c>
      <c r="B36" t="s">
        <v>271</v>
      </c>
      <c r="C36" t="s">
        <v>96</v>
      </c>
      <c r="D36" t="s">
        <v>272</v>
      </c>
      <c r="E36" t="s">
        <v>273</v>
      </c>
      <c r="F36" s="1">
        <v>18.021999999999998</v>
      </c>
      <c r="G36" s="1">
        <v>-11.398</v>
      </c>
      <c r="H36" s="1">
        <f t="shared" si="0"/>
        <v>59.127178327325993</v>
      </c>
      <c r="I36" s="2">
        <v>84344.217999999993</v>
      </c>
      <c r="J36" s="2">
        <v>110056.807</v>
      </c>
      <c r="K36" s="2">
        <v>276719.32299999997</v>
      </c>
      <c r="L36" s="2">
        <v>361078.03899999999</v>
      </c>
      <c r="M36" s="2">
        <v>4635047.8849999998</v>
      </c>
      <c r="N36" s="2">
        <v>302493.32900000003</v>
      </c>
      <c r="O36" t="s">
        <v>274</v>
      </c>
    </row>
    <row r="37" spans="1:15" x14ac:dyDescent="0.25">
      <c r="A37" t="s">
        <v>275</v>
      </c>
      <c r="B37" t="s">
        <v>276</v>
      </c>
      <c r="C37" t="s">
        <v>96</v>
      </c>
      <c r="D37" t="s">
        <v>277</v>
      </c>
      <c r="E37" t="s">
        <v>278</v>
      </c>
      <c r="F37" s="1">
        <v>24.038</v>
      </c>
      <c r="G37" s="1">
        <v>-5.5410000000000004</v>
      </c>
      <c r="H37" s="1">
        <f t="shared" si="0"/>
        <v>78.864671658654004</v>
      </c>
      <c r="I37" s="2">
        <v>80550.267999999996</v>
      </c>
      <c r="J37" s="2">
        <v>105249.511</v>
      </c>
      <c r="K37" s="2">
        <v>264272.00300000003</v>
      </c>
      <c r="L37" s="2">
        <v>345306.103</v>
      </c>
      <c r="M37" s="2">
        <v>4631395.091</v>
      </c>
      <c r="N37" s="2">
        <v>297577.17499999999</v>
      </c>
      <c r="O37" t="s">
        <v>279</v>
      </c>
    </row>
    <row r="38" spans="1:15" x14ac:dyDescent="0.25">
      <c r="A38" t="s">
        <v>280</v>
      </c>
      <c r="B38" t="s">
        <v>281</v>
      </c>
      <c r="C38" t="s">
        <v>225</v>
      </c>
      <c r="D38" t="s">
        <v>282</v>
      </c>
      <c r="E38" t="s">
        <v>283</v>
      </c>
      <c r="F38" s="1">
        <v>131.09399999999999</v>
      </c>
      <c r="G38" s="1">
        <v>101.511</v>
      </c>
      <c r="H38" s="1">
        <f t="shared" si="0"/>
        <v>430.09756495630199</v>
      </c>
      <c r="I38" s="2">
        <v>92468.668000000005</v>
      </c>
      <c r="J38" s="2">
        <v>85782.134000000005</v>
      </c>
      <c r="K38" s="2">
        <v>303374.28700000001</v>
      </c>
      <c r="L38" s="2">
        <v>281436.88299999997</v>
      </c>
      <c r="M38" s="2">
        <v>4643877.41</v>
      </c>
      <c r="N38" s="2">
        <v>278462.14500000002</v>
      </c>
      <c r="O38" t="s">
        <v>284</v>
      </c>
    </row>
    <row r="39" spans="1:15" x14ac:dyDescent="0.25">
      <c r="A39" t="s">
        <v>285</v>
      </c>
      <c r="B39" t="s">
        <v>286</v>
      </c>
      <c r="C39" t="s">
        <v>20</v>
      </c>
      <c r="D39" t="s">
        <v>287</v>
      </c>
      <c r="E39" t="s">
        <v>288</v>
      </c>
      <c r="F39" s="1">
        <v>116.405</v>
      </c>
      <c r="G39" s="1">
        <v>86.942999999999998</v>
      </c>
      <c r="H39" s="1">
        <f t="shared" si="0"/>
        <v>381.90540412786498</v>
      </c>
      <c r="I39" s="2">
        <v>91744.756999999998</v>
      </c>
      <c r="J39" s="2">
        <v>98741.948999999993</v>
      </c>
      <c r="K39" s="2">
        <v>300999.25699999998</v>
      </c>
      <c r="L39" s="2">
        <v>323955.87900000002</v>
      </c>
      <c r="M39" s="2">
        <v>4642775.7810000004</v>
      </c>
      <c r="N39" s="2">
        <v>291397.60700000002</v>
      </c>
      <c r="O39" t="s">
        <v>289</v>
      </c>
    </row>
    <row r="40" spans="1:15" x14ac:dyDescent="0.25">
      <c r="A40" t="s">
        <v>290</v>
      </c>
      <c r="B40" t="s">
        <v>291</v>
      </c>
      <c r="C40" t="s">
        <v>11</v>
      </c>
      <c r="D40" t="s">
        <v>292</v>
      </c>
      <c r="E40" t="s">
        <v>293</v>
      </c>
      <c r="F40" s="1">
        <v>50.033999999999999</v>
      </c>
      <c r="G40" s="1">
        <v>20.346</v>
      </c>
      <c r="H40" s="1">
        <f t="shared" si="0"/>
        <v>164.15321498332199</v>
      </c>
      <c r="I40" s="2">
        <v>54217.91</v>
      </c>
      <c r="J40" s="2">
        <v>128488.159</v>
      </c>
      <c r="K40" s="2">
        <v>177879.927</v>
      </c>
      <c r="L40" s="2">
        <v>421548.23499999999</v>
      </c>
      <c r="M40" s="2">
        <v>4604397.9210000001</v>
      </c>
      <c r="N40" s="2">
        <v>320042.93400000001</v>
      </c>
      <c r="O40" t="s">
        <v>294</v>
      </c>
    </row>
    <row r="41" spans="1:15" x14ac:dyDescent="0.25">
      <c r="A41" t="s">
        <v>295</v>
      </c>
      <c r="B41" t="s">
        <v>296</v>
      </c>
      <c r="C41" t="s">
        <v>297</v>
      </c>
      <c r="D41" t="s">
        <v>298</v>
      </c>
      <c r="E41" t="s">
        <v>299</v>
      </c>
      <c r="F41" s="1">
        <v>1.788</v>
      </c>
      <c r="G41" s="1">
        <v>-28.128</v>
      </c>
      <c r="H41" s="1">
        <f t="shared" si="0"/>
        <v>5.8661299994040004</v>
      </c>
      <c r="I41" s="2">
        <v>42453.023999999998</v>
      </c>
      <c r="J41" s="2">
        <v>125765.78</v>
      </c>
      <c r="K41" s="2">
        <v>139281.296</v>
      </c>
      <c r="L41" s="2">
        <v>412616.56199999998</v>
      </c>
      <c r="M41" s="2">
        <v>4592716.6730000004</v>
      </c>
      <c r="N41" s="2">
        <v>316981.38099999999</v>
      </c>
      <c r="O41" t="s">
        <v>300</v>
      </c>
    </row>
    <row r="42" spans="1:15" x14ac:dyDescent="0.25">
      <c r="A42" t="s">
        <v>301</v>
      </c>
      <c r="B42" t="s">
        <v>302</v>
      </c>
      <c r="C42" t="s">
        <v>194</v>
      </c>
      <c r="D42" t="s">
        <v>303</v>
      </c>
      <c r="E42" t="s">
        <v>304</v>
      </c>
      <c r="F42" s="1">
        <v>119.93899999999999</v>
      </c>
      <c r="G42" s="1">
        <v>90.063000000000002</v>
      </c>
      <c r="H42" s="1">
        <f t="shared" si="0"/>
        <v>393.49986912668697</v>
      </c>
      <c r="I42" s="2">
        <v>73455.476999999999</v>
      </c>
      <c r="J42" s="2">
        <v>92185.319000000003</v>
      </c>
      <c r="K42" s="2">
        <v>240995.17600000001</v>
      </c>
      <c r="L42" s="2">
        <v>302444.66700000002</v>
      </c>
      <c r="M42" s="2">
        <v>4624682.1890000002</v>
      </c>
      <c r="N42" s="2">
        <v>284310.30699999997</v>
      </c>
      <c r="O42" t="s">
        <v>305</v>
      </c>
    </row>
    <row r="43" spans="1:15" x14ac:dyDescent="0.25">
      <c r="A43" t="s">
        <v>306</v>
      </c>
      <c r="B43" t="s">
        <v>307</v>
      </c>
      <c r="C43" t="s">
        <v>214</v>
      </c>
      <c r="D43" t="s">
        <v>308</v>
      </c>
      <c r="E43" t="s">
        <v>309</v>
      </c>
      <c r="F43" s="1">
        <v>24.541</v>
      </c>
      <c r="G43" s="1">
        <v>-5.5350000000000001</v>
      </c>
      <c r="H43" s="1">
        <f t="shared" si="0"/>
        <v>80.514930825153002</v>
      </c>
      <c r="I43" s="2">
        <v>44319.855000000003</v>
      </c>
      <c r="J43" s="2">
        <v>111065.587</v>
      </c>
      <c r="K43" s="2">
        <v>145406.05799999999</v>
      </c>
      <c r="L43" s="2">
        <v>364387.68199999997</v>
      </c>
      <c r="M43" s="2">
        <v>4595007.6869999999</v>
      </c>
      <c r="N43" s="2">
        <v>302340.58199999999</v>
      </c>
      <c r="O43" t="s">
        <v>310</v>
      </c>
    </row>
    <row r="44" spans="1:15" x14ac:dyDescent="0.25">
      <c r="A44" t="s">
        <v>311</v>
      </c>
      <c r="B44" t="s">
        <v>312</v>
      </c>
      <c r="C44" t="s">
        <v>102</v>
      </c>
      <c r="D44" t="s">
        <v>313</v>
      </c>
      <c r="E44" t="s">
        <v>314</v>
      </c>
      <c r="F44" s="1">
        <v>48.427999999999997</v>
      </c>
      <c r="G44" s="1">
        <v>18.169</v>
      </c>
      <c r="H44" s="1">
        <f t="shared" si="0"/>
        <v>158.88419665052399</v>
      </c>
      <c r="I44" s="2">
        <v>54462.360999999997</v>
      </c>
      <c r="J44" s="2">
        <v>81351.087</v>
      </c>
      <c r="K44" s="2">
        <v>178681.929</v>
      </c>
      <c r="L44" s="2">
        <v>266899.35800000001</v>
      </c>
      <c r="M44" s="2">
        <v>4606007.5140000004</v>
      </c>
      <c r="N44" s="2">
        <v>272927.261</v>
      </c>
      <c r="O44" t="s">
        <v>315</v>
      </c>
    </row>
    <row r="45" spans="1:15" x14ac:dyDescent="0.25">
      <c r="A45" t="s">
        <v>316</v>
      </c>
      <c r="B45" t="s">
        <v>317</v>
      </c>
      <c r="C45" t="s">
        <v>56</v>
      </c>
      <c r="D45" t="s">
        <v>318</v>
      </c>
      <c r="E45" t="s">
        <v>319</v>
      </c>
      <c r="F45" s="1">
        <v>9.9760000000000009</v>
      </c>
      <c r="G45" s="1">
        <v>-20.535</v>
      </c>
      <c r="H45" s="1">
        <f t="shared" si="0"/>
        <v>32.729593330008001</v>
      </c>
      <c r="I45" s="2">
        <v>35272.57</v>
      </c>
      <c r="J45" s="2">
        <v>74766.747000000003</v>
      </c>
      <c r="K45" s="2">
        <v>115723.423</v>
      </c>
      <c r="L45" s="2">
        <v>245297.23499999999</v>
      </c>
      <c r="M45" s="2">
        <v>4587011.2879999997</v>
      </c>
      <c r="N45" s="2">
        <v>265788.984</v>
      </c>
      <c r="O45" t="s">
        <v>148</v>
      </c>
    </row>
    <row r="46" spans="1:15" x14ac:dyDescent="0.25">
      <c r="A46" t="s">
        <v>320</v>
      </c>
      <c r="B46" t="s">
        <v>321</v>
      </c>
      <c r="C46" t="s">
        <v>108</v>
      </c>
      <c r="D46" t="s">
        <v>322</v>
      </c>
      <c r="E46" t="s">
        <v>323</v>
      </c>
      <c r="F46" s="1">
        <v>3.1349999999999998</v>
      </c>
      <c r="G46" s="1">
        <v>-26.925999999999998</v>
      </c>
      <c r="H46" s="1">
        <f t="shared" si="0"/>
        <v>10.285412498954999</v>
      </c>
      <c r="I46" s="2">
        <v>53889.919999999998</v>
      </c>
      <c r="J46" s="2">
        <v>104174.255</v>
      </c>
      <c r="K46" s="2">
        <v>176803.84599999999</v>
      </c>
      <c r="L46" s="2">
        <v>341778.36800000002</v>
      </c>
      <c r="M46" s="2">
        <v>4604774.1279999996</v>
      </c>
      <c r="N46" s="2">
        <v>295728.337</v>
      </c>
      <c r="O46" t="s">
        <v>324</v>
      </c>
    </row>
    <row r="47" spans="1:15" x14ac:dyDescent="0.25">
      <c r="A47" t="s">
        <v>325</v>
      </c>
      <c r="B47" t="s">
        <v>326</v>
      </c>
      <c r="C47" t="s">
        <v>38</v>
      </c>
      <c r="D47" t="s">
        <v>327</v>
      </c>
      <c r="E47" t="s">
        <v>328</v>
      </c>
      <c r="F47" s="1">
        <v>2.6880000000000002</v>
      </c>
      <c r="G47" s="1">
        <v>-27.155000000000001</v>
      </c>
      <c r="H47" s="1">
        <f t="shared" si="0"/>
        <v>8.8188799991040003</v>
      </c>
      <c r="I47" s="2">
        <v>67392.771999999997</v>
      </c>
      <c r="J47" s="2">
        <v>108062.592</v>
      </c>
      <c r="K47" s="2">
        <v>221104.45300000001</v>
      </c>
      <c r="L47" s="2">
        <v>354535.35499999998</v>
      </c>
      <c r="M47" s="2">
        <v>4618160.03</v>
      </c>
      <c r="N47" s="2">
        <v>300006.97100000002</v>
      </c>
      <c r="O47" t="s">
        <v>329</v>
      </c>
    </row>
    <row r="48" spans="1:15" x14ac:dyDescent="0.25">
      <c r="A48" t="s">
        <v>330</v>
      </c>
      <c r="B48" t="s">
        <v>331</v>
      </c>
      <c r="C48" t="s">
        <v>256</v>
      </c>
      <c r="D48" t="s">
        <v>332</v>
      </c>
      <c r="E48" t="s">
        <v>333</v>
      </c>
      <c r="F48" s="1">
        <v>24.97</v>
      </c>
      <c r="G48" s="1">
        <v>-4.9939999999999998</v>
      </c>
      <c r="H48" s="1">
        <f t="shared" si="0"/>
        <v>81.922408325009997</v>
      </c>
      <c r="I48" s="2">
        <v>52098.190999999999</v>
      </c>
      <c r="J48" s="2">
        <v>111225.447</v>
      </c>
      <c r="K48" s="2">
        <v>170925.48199999999</v>
      </c>
      <c r="L48" s="2">
        <v>364912.15399999998</v>
      </c>
      <c r="M48" s="2">
        <v>4602778.801</v>
      </c>
      <c r="N48" s="2">
        <v>302725.40999999997</v>
      </c>
      <c r="O48" t="s">
        <v>334</v>
      </c>
    </row>
    <row r="49" spans="1:15" x14ac:dyDescent="0.25">
      <c r="A49" t="s">
        <v>335</v>
      </c>
      <c r="B49" t="s">
        <v>336</v>
      </c>
      <c r="C49" t="s">
        <v>32</v>
      </c>
      <c r="D49" t="s">
        <v>337</v>
      </c>
      <c r="E49" t="s">
        <v>338</v>
      </c>
      <c r="F49" s="1">
        <v>142.40799999999999</v>
      </c>
      <c r="G49" s="1">
        <v>112.29</v>
      </c>
      <c r="H49" s="1">
        <f t="shared" si="0"/>
        <v>467.21691328586394</v>
      </c>
      <c r="I49" s="2">
        <v>61097.612999999998</v>
      </c>
      <c r="J49" s="2">
        <v>85121.910999999993</v>
      </c>
      <c r="K49" s="2">
        <v>200451.087</v>
      </c>
      <c r="L49" s="2">
        <v>279270.80300000001</v>
      </c>
      <c r="M49" s="2">
        <v>4612532.176</v>
      </c>
      <c r="N49" s="2">
        <v>276889.68900000001</v>
      </c>
      <c r="O49" t="s">
        <v>339</v>
      </c>
    </row>
    <row r="50" spans="1:15" x14ac:dyDescent="0.25">
      <c r="A50" t="s">
        <v>340</v>
      </c>
      <c r="B50" t="s">
        <v>341</v>
      </c>
      <c r="C50" t="s">
        <v>90</v>
      </c>
      <c r="D50" t="s">
        <v>342</v>
      </c>
      <c r="E50" t="s">
        <v>343</v>
      </c>
      <c r="F50" s="1">
        <v>145.358</v>
      </c>
      <c r="G50" s="1">
        <v>115.501</v>
      </c>
      <c r="H50" s="1">
        <f t="shared" si="0"/>
        <v>476.89537161821403</v>
      </c>
      <c r="I50" s="2">
        <v>76953.036999999997</v>
      </c>
      <c r="J50" s="2">
        <v>84781.861999999994</v>
      </c>
      <c r="K50" s="2">
        <v>252470.08900000001</v>
      </c>
      <c r="L50" s="2">
        <v>278155.15999999997</v>
      </c>
      <c r="M50" s="2">
        <v>4628394.21</v>
      </c>
      <c r="N50" s="2">
        <v>277010.212</v>
      </c>
      <c r="O50" t="s">
        <v>344</v>
      </c>
    </row>
    <row r="51" spans="1:15" x14ac:dyDescent="0.25">
      <c r="A51" t="s">
        <v>128</v>
      </c>
      <c r="B51" t="s">
        <v>129</v>
      </c>
      <c r="C51" t="s">
        <v>79</v>
      </c>
      <c r="D51" t="s">
        <v>130</v>
      </c>
      <c r="E51" t="s">
        <v>131</v>
      </c>
      <c r="F51" s="1">
        <v>11.988</v>
      </c>
      <c r="G51" s="1">
        <v>-18.777000000000001</v>
      </c>
      <c r="H51" s="1">
        <f t="shared" si="0"/>
        <v>39.330629996003999</v>
      </c>
      <c r="I51" s="2">
        <v>8835.1540000000005</v>
      </c>
      <c r="J51" s="2">
        <v>95920.659</v>
      </c>
      <c r="K51" s="2">
        <v>28986.667000000001</v>
      </c>
      <c r="L51" s="2">
        <v>314699.696</v>
      </c>
      <c r="M51" s="2">
        <v>4559969.699</v>
      </c>
      <c r="N51" s="2">
        <v>286177.33100000001</v>
      </c>
      <c r="O51" t="s">
        <v>132</v>
      </c>
    </row>
    <row r="52" spans="1:15" x14ac:dyDescent="0.25">
      <c r="A52" t="s">
        <v>345</v>
      </c>
      <c r="B52" t="s">
        <v>346</v>
      </c>
      <c r="C52" t="s">
        <v>26</v>
      </c>
      <c r="D52" t="s">
        <v>347</v>
      </c>
      <c r="E52" t="s">
        <v>348</v>
      </c>
      <c r="F52" s="1">
        <v>54.298000000000002</v>
      </c>
      <c r="G52" s="1">
        <v>25.052</v>
      </c>
      <c r="H52" s="1">
        <f t="shared" si="0"/>
        <v>178.14268831523401</v>
      </c>
      <c r="I52" s="2">
        <v>100974.93399999999</v>
      </c>
      <c r="J52" s="2">
        <v>100969.15399999999</v>
      </c>
      <c r="K52" s="2">
        <v>331281.92800000001</v>
      </c>
      <c r="L52" s="2">
        <v>331262.96600000001</v>
      </c>
      <c r="M52" s="2">
        <v>4651938.29</v>
      </c>
      <c r="N52" s="2">
        <v>293893.489</v>
      </c>
      <c r="O52" t="s">
        <v>349</v>
      </c>
    </row>
    <row r="53" spans="1:15" x14ac:dyDescent="0.25">
      <c r="A53" t="s">
        <v>350</v>
      </c>
      <c r="B53" t="s">
        <v>351</v>
      </c>
      <c r="C53" t="s">
        <v>352</v>
      </c>
      <c r="D53" t="s">
        <v>353</v>
      </c>
      <c r="E53" t="s">
        <v>354</v>
      </c>
      <c r="F53" s="1">
        <v>111.62</v>
      </c>
      <c r="G53" s="1">
        <v>81.432000000000002</v>
      </c>
      <c r="H53" s="1">
        <f t="shared" si="0"/>
        <v>366.20661662946003</v>
      </c>
      <c r="I53" s="2">
        <v>61137.839</v>
      </c>
      <c r="J53" s="2">
        <v>76518.895999999993</v>
      </c>
      <c r="K53" s="2">
        <v>200583.06099999999</v>
      </c>
      <c r="L53" s="2">
        <v>251045.74400000001</v>
      </c>
      <c r="M53" s="2">
        <v>4612821.9220000003</v>
      </c>
      <c r="N53" s="2">
        <v>268289.40999999997</v>
      </c>
      <c r="O53" t="s">
        <v>355</v>
      </c>
    </row>
    <row r="54" spans="1:15" x14ac:dyDescent="0.25">
      <c r="A54" t="s">
        <v>356</v>
      </c>
      <c r="B54" t="s">
        <v>357</v>
      </c>
      <c r="C54" t="s">
        <v>195</v>
      </c>
      <c r="D54" t="s">
        <v>358</v>
      </c>
      <c r="E54" t="s">
        <v>359</v>
      </c>
      <c r="F54" s="1">
        <v>58.898000000000003</v>
      </c>
      <c r="G54" s="1">
        <v>28.765999999999998</v>
      </c>
      <c r="H54" s="1">
        <f t="shared" si="0"/>
        <v>193.234521647034</v>
      </c>
      <c r="I54" s="2">
        <v>55001.642999999996</v>
      </c>
      <c r="J54" s="2">
        <v>96483.5</v>
      </c>
      <c r="K54" s="2">
        <v>180451.22399999999</v>
      </c>
      <c r="L54" s="2">
        <v>316546.283</v>
      </c>
      <c r="M54" s="2">
        <v>4606108.2989999996</v>
      </c>
      <c r="N54" s="2">
        <v>288071.93800000002</v>
      </c>
      <c r="O54" t="s">
        <v>360</v>
      </c>
    </row>
    <row r="55" spans="1:15" x14ac:dyDescent="0.25">
      <c r="A55" t="s">
        <v>133</v>
      </c>
      <c r="B55" t="s">
        <v>134</v>
      </c>
      <c r="C55" t="s">
        <v>135</v>
      </c>
      <c r="D55" t="s">
        <v>136</v>
      </c>
      <c r="E55" t="s">
        <v>137</v>
      </c>
      <c r="F55" s="1">
        <v>11.148</v>
      </c>
      <c r="G55" s="1">
        <v>-19.408000000000001</v>
      </c>
      <c r="H55" s="1">
        <f t="shared" si="0"/>
        <v>36.574729996283999</v>
      </c>
      <c r="I55" s="2">
        <v>30324.339</v>
      </c>
      <c r="J55" s="2">
        <v>82778.164000000004</v>
      </c>
      <c r="K55" s="2">
        <v>99489.100999999995</v>
      </c>
      <c r="L55" s="2">
        <v>271581.359</v>
      </c>
      <c r="M55" s="2">
        <v>4581832.6540000001</v>
      </c>
      <c r="N55" s="2">
        <v>273656.288</v>
      </c>
      <c r="O55" t="s">
        <v>138</v>
      </c>
    </row>
    <row r="56" spans="1:15" x14ac:dyDescent="0.25">
      <c r="A56" t="s">
        <v>361</v>
      </c>
      <c r="B56" t="s">
        <v>362</v>
      </c>
      <c r="C56" t="s">
        <v>195</v>
      </c>
      <c r="D56" t="s">
        <v>363</v>
      </c>
      <c r="E56" t="s">
        <v>364</v>
      </c>
      <c r="F56" s="1">
        <v>117.646</v>
      </c>
      <c r="G56" s="1">
        <v>87.516000000000005</v>
      </c>
      <c r="H56" s="1">
        <f t="shared" si="0"/>
        <v>385.97691829411798</v>
      </c>
      <c r="I56" s="2">
        <v>57856.222000000002</v>
      </c>
      <c r="J56" s="2">
        <v>91628.59</v>
      </c>
      <c r="K56" s="2">
        <v>189816.622</v>
      </c>
      <c r="L56" s="2">
        <v>300618.13299999997</v>
      </c>
      <c r="M56" s="2">
        <v>4609102.8459999999</v>
      </c>
      <c r="N56" s="2">
        <v>283300.95199999999</v>
      </c>
      <c r="O56" t="s">
        <v>365</v>
      </c>
    </row>
    <row r="57" spans="1:15" x14ac:dyDescent="0.25">
      <c r="A57" t="s">
        <v>139</v>
      </c>
      <c r="B57" t="s">
        <v>140</v>
      </c>
      <c r="C57" t="s">
        <v>73</v>
      </c>
      <c r="D57" t="s">
        <v>141</v>
      </c>
      <c r="E57" t="s">
        <v>142</v>
      </c>
      <c r="F57" s="1">
        <v>43.171999999999997</v>
      </c>
      <c r="G57" s="1">
        <v>12.952999999999999</v>
      </c>
      <c r="H57" s="1">
        <f t="shared" si="0"/>
        <v>141.640136652276</v>
      </c>
      <c r="I57" s="2">
        <v>42435.811000000002</v>
      </c>
      <c r="J57" s="2">
        <v>103032.863</v>
      </c>
      <c r="K57" s="2">
        <v>139224.823</v>
      </c>
      <c r="L57" s="2">
        <v>338033.65</v>
      </c>
      <c r="M57" s="2">
        <v>4593356.4220000003</v>
      </c>
      <c r="N57" s="2">
        <v>294255.89899999998</v>
      </c>
      <c r="O57" t="s">
        <v>143</v>
      </c>
    </row>
    <row r="58" spans="1:15" x14ac:dyDescent="0.25">
      <c r="A58" t="s">
        <v>366</v>
      </c>
      <c r="B58" t="s">
        <v>367</v>
      </c>
      <c r="C58" t="s">
        <v>32</v>
      </c>
      <c r="D58" t="s">
        <v>368</v>
      </c>
      <c r="E58" t="s">
        <v>369</v>
      </c>
      <c r="F58" s="1">
        <v>162.666</v>
      </c>
      <c r="G58" s="1">
        <v>132.679</v>
      </c>
      <c r="H58" s="1">
        <f t="shared" si="0"/>
        <v>533.68003494577795</v>
      </c>
      <c r="I58" s="2">
        <v>69308.171000000002</v>
      </c>
      <c r="J58" s="2">
        <v>83613.252999999997</v>
      </c>
      <c r="K58" s="2">
        <v>227388.55799999999</v>
      </c>
      <c r="L58" s="2">
        <v>274321.14799999999</v>
      </c>
      <c r="M58" s="2">
        <v>4620784.8650000002</v>
      </c>
      <c r="N58" s="2">
        <v>275619.64299999998</v>
      </c>
      <c r="O58" t="s">
        <v>370</v>
      </c>
    </row>
    <row r="59" spans="1:15" x14ac:dyDescent="0.25">
      <c r="A59" t="s">
        <v>144</v>
      </c>
      <c r="B59" t="s">
        <v>145</v>
      </c>
      <c r="C59" t="s">
        <v>10</v>
      </c>
      <c r="D59" t="s">
        <v>146</v>
      </c>
      <c r="E59" t="s">
        <v>147</v>
      </c>
      <c r="F59" s="1">
        <v>16.427</v>
      </c>
      <c r="G59" s="1">
        <v>-14.035</v>
      </c>
      <c r="H59" s="1">
        <f t="shared" si="0"/>
        <v>53.894249161190999</v>
      </c>
      <c r="I59" s="2">
        <v>33881.571000000004</v>
      </c>
      <c r="J59" s="2">
        <v>89482.118000000002</v>
      </c>
      <c r="K59" s="2">
        <v>111159.787</v>
      </c>
      <c r="L59" s="2">
        <v>293575.91700000002</v>
      </c>
      <c r="M59" s="2">
        <v>4585195.7350000003</v>
      </c>
      <c r="N59" s="2">
        <v>280461.538</v>
      </c>
      <c r="O59" t="s">
        <v>148</v>
      </c>
    </row>
    <row r="60" spans="1:15" x14ac:dyDescent="0.25">
      <c r="A60" t="s">
        <v>371</v>
      </c>
      <c r="B60" t="s">
        <v>372</v>
      </c>
      <c r="C60" t="s">
        <v>26</v>
      </c>
      <c r="D60" t="s">
        <v>373</v>
      </c>
      <c r="E60" t="s">
        <v>374</v>
      </c>
      <c r="F60" s="1">
        <v>84.213999999999999</v>
      </c>
      <c r="G60" s="1">
        <v>55.115000000000002</v>
      </c>
      <c r="H60" s="1">
        <f t="shared" si="0"/>
        <v>276.29209830526202</v>
      </c>
      <c r="I60" s="2">
        <v>101184.382</v>
      </c>
      <c r="J60" s="2">
        <v>107277.18700000001</v>
      </c>
      <c r="K60" s="2">
        <v>331969.09399999998</v>
      </c>
      <c r="L60" s="2">
        <v>351958.571</v>
      </c>
      <c r="M60" s="2">
        <v>4651963.4689999996</v>
      </c>
      <c r="N60" s="2">
        <v>300205.66100000002</v>
      </c>
      <c r="O60" t="s">
        <v>375</v>
      </c>
    </row>
    <row r="61" spans="1:15" x14ac:dyDescent="0.25">
      <c r="A61" t="s">
        <v>376</v>
      </c>
      <c r="B61" t="s">
        <v>377</v>
      </c>
      <c r="C61" t="s">
        <v>214</v>
      </c>
      <c r="D61" t="s">
        <v>378</v>
      </c>
      <c r="E61" t="s">
        <v>379</v>
      </c>
      <c r="F61" s="1">
        <v>5.6210000000000004</v>
      </c>
      <c r="G61" s="1">
        <v>-24.465</v>
      </c>
      <c r="H61" s="1">
        <f t="shared" si="0"/>
        <v>18.441564164793</v>
      </c>
      <c r="I61" s="2">
        <v>41507.442999999999</v>
      </c>
      <c r="J61" s="2">
        <v>113606.29700000001</v>
      </c>
      <c r="K61" s="2">
        <v>136179.00200000001</v>
      </c>
      <c r="L61" s="2">
        <v>372723.32699999999</v>
      </c>
      <c r="M61" s="2">
        <v>4592122.7960000001</v>
      </c>
      <c r="N61" s="2">
        <v>304799.147</v>
      </c>
      <c r="O61" t="s">
        <v>380</v>
      </c>
    </row>
    <row r="62" spans="1:15" x14ac:dyDescent="0.25">
      <c r="A62" t="s">
        <v>381</v>
      </c>
      <c r="B62" t="s">
        <v>382</v>
      </c>
      <c r="C62" t="s">
        <v>194</v>
      </c>
      <c r="D62" t="s">
        <v>383</v>
      </c>
      <c r="E62" t="s">
        <v>384</v>
      </c>
      <c r="F62" s="1">
        <v>94.536000000000001</v>
      </c>
      <c r="G62" s="1">
        <v>64.540999999999997</v>
      </c>
      <c r="H62" s="1">
        <f t="shared" si="0"/>
        <v>310.15685996848799</v>
      </c>
      <c r="I62" s="2">
        <v>67552.942999999999</v>
      </c>
      <c r="J62" s="2">
        <v>91459.497000000003</v>
      </c>
      <c r="K62" s="2">
        <v>221629.948</v>
      </c>
      <c r="L62" s="2">
        <v>300063.36599999998</v>
      </c>
      <c r="M62" s="2">
        <v>4618802.1670000004</v>
      </c>
      <c r="N62" s="2">
        <v>283413.196</v>
      </c>
      <c r="O62" t="s">
        <v>385</v>
      </c>
    </row>
    <row r="63" spans="1:15" x14ac:dyDescent="0.25">
      <c r="A63" t="s">
        <v>149</v>
      </c>
      <c r="B63" t="s">
        <v>150</v>
      </c>
      <c r="C63" t="s">
        <v>119</v>
      </c>
      <c r="D63" t="s">
        <v>151</v>
      </c>
      <c r="E63" t="s">
        <v>152</v>
      </c>
      <c r="F63" s="1">
        <v>10.102</v>
      </c>
      <c r="G63" s="1">
        <v>-20.533999999999999</v>
      </c>
      <c r="H63" s="1">
        <f t="shared" si="0"/>
        <v>33.142978329965999</v>
      </c>
      <c r="I63" s="2">
        <v>27747.752</v>
      </c>
      <c r="J63" s="2">
        <v>74209.305999999997</v>
      </c>
      <c r="K63" s="2">
        <v>91035.751000000004</v>
      </c>
      <c r="L63" s="2">
        <v>243468.36600000001</v>
      </c>
      <c r="M63" s="2">
        <v>4579503.6140000001</v>
      </c>
      <c r="N63" s="2">
        <v>265014.495</v>
      </c>
      <c r="O63" t="s">
        <v>153</v>
      </c>
    </row>
    <row r="64" spans="1:15" x14ac:dyDescent="0.25">
      <c r="A64" t="s">
        <v>386</v>
      </c>
      <c r="B64" t="s">
        <v>387</v>
      </c>
      <c r="C64" t="s">
        <v>11</v>
      </c>
      <c r="D64" t="s">
        <v>388</v>
      </c>
      <c r="E64" t="s">
        <v>389</v>
      </c>
      <c r="F64" s="1">
        <v>26.408999999999999</v>
      </c>
      <c r="G64" s="1">
        <v>-3.4060000000000001</v>
      </c>
      <c r="H64" s="1">
        <f t="shared" si="0"/>
        <v>86.643527491196991</v>
      </c>
      <c r="I64" s="2">
        <v>46462.707000000002</v>
      </c>
      <c r="J64" s="2">
        <v>127656.539</v>
      </c>
      <c r="K64" s="2">
        <v>152436.39799999999</v>
      </c>
      <c r="L64" s="2">
        <v>418819.82799999998</v>
      </c>
      <c r="M64" s="2">
        <v>4596670.0480000004</v>
      </c>
      <c r="N64" s="2">
        <v>318987.26299999998</v>
      </c>
      <c r="O64" t="s">
        <v>390</v>
      </c>
    </row>
    <row r="65" spans="1:15" x14ac:dyDescent="0.25">
      <c r="A65" t="s">
        <v>391</v>
      </c>
      <c r="B65" t="s">
        <v>392</v>
      </c>
      <c r="C65" t="s">
        <v>194</v>
      </c>
      <c r="D65" t="s">
        <v>393</v>
      </c>
      <c r="E65" t="s">
        <v>394</v>
      </c>
      <c r="F65" s="1">
        <v>94.149000000000001</v>
      </c>
      <c r="G65" s="1">
        <v>64.135999999999996</v>
      </c>
      <c r="H65" s="1">
        <f t="shared" si="0"/>
        <v>308.88717746861698</v>
      </c>
      <c r="I65" s="2">
        <v>64383.946000000004</v>
      </c>
      <c r="J65" s="2">
        <v>97352.592999999993</v>
      </c>
      <c r="K65" s="2">
        <v>211232.99799999999</v>
      </c>
      <c r="L65" s="2">
        <v>319397.63199999998</v>
      </c>
      <c r="M65" s="2">
        <v>4615462.9239999996</v>
      </c>
      <c r="N65" s="2">
        <v>289212.81699999998</v>
      </c>
      <c r="O65" t="s">
        <v>395</v>
      </c>
    </row>
    <row r="66" spans="1:15" x14ac:dyDescent="0.25">
      <c r="A66" t="s">
        <v>396</v>
      </c>
      <c r="B66" t="s">
        <v>397</v>
      </c>
      <c r="C66" t="s">
        <v>38</v>
      </c>
      <c r="D66" t="s">
        <v>398</v>
      </c>
      <c r="E66" t="s">
        <v>399</v>
      </c>
      <c r="F66" s="1">
        <v>11.65</v>
      </c>
      <c r="G66" s="1">
        <v>-18.094999999999999</v>
      </c>
      <c r="H66" s="1">
        <f t="shared" si="0"/>
        <v>38.221708329450003</v>
      </c>
      <c r="I66" s="2">
        <v>72568.796000000002</v>
      </c>
      <c r="J66" s="2">
        <v>107588.902</v>
      </c>
      <c r="K66" s="2">
        <v>238086.12299999999</v>
      </c>
      <c r="L66" s="2">
        <v>352981.25599999999</v>
      </c>
      <c r="M66" s="2">
        <v>4623348.1370000001</v>
      </c>
      <c r="N66" s="2">
        <v>299683.755</v>
      </c>
      <c r="O66" t="s">
        <v>400</v>
      </c>
    </row>
    <row r="67" spans="1:15" x14ac:dyDescent="0.25">
      <c r="A67" t="s">
        <v>401</v>
      </c>
      <c r="B67" t="s">
        <v>402</v>
      </c>
      <c r="C67" t="s">
        <v>90</v>
      </c>
      <c r="D67" t="s">
        <v>403</v>
      </c>
      <c r="E67" t="s">
        <v>404</v>
      </c>
      <c r="F67" s="1">
        <v>167.90899999999999</v>
      </c>
      <c r="G67" s="1">
        <v>138.16900000000001</v>
      </c>
      <c r="H67" s="1">
        <f t="shared" ref="H67:H125" si="1">F67*3.280833333</f>
        <v>550.88144411069698</v>
      </c>
      <c r="I67" s="2">
        <v>82646.481</v>
      </c>
      <c r="J67" s="2">
        <v>88053.447</v>
      </c>
      <c r="K67" s="2">
        <v>271149.33</v>
      </c>
      <c r="L67" s="2">
        <v>288888.68400000001</v>
      </c>
      <c r="M67" s="2">
        <v>4633991.2209999999</v>
      </c>
      <c r="N67" s="2">
        <v>280446.75799999997</v>
      </c>
      <c r="O67" t="s">
        <v>405</v>
      </c>
    </row>
    <row r="68" spans="1:15" x14ac:dyDescent="0.25">
      <c r="A68" t="s">
        <v>154</v>
      </c>
      <c r="B68" t="s">
        <v>155</v>
      </c>
      <c r="C68" t="s">
        <v>62</v>
      </c>
      <c r="D68" t="s">
        <v>156</v>
      </c>
      <c r="E68" t="s">
        <v>157</v>
      </c>
      <c r="F68" s="1">
        <v>8.0760000000000005</v>
      </c>
      <c r="G68" s="1">
        <v>-22.3</v>
      </c>
      <c r="H68" s="1">
        <f t="shared" si="1"/>
        <v>26.496009997308001</v>
      </c>
      <c r="I68" s="2">
        <v>34944.135000000002</v>
      </c>
      <c r="J68" s="2">
        <v>97537.691999999995</v>
      </c>
      <c r="K68" s="2">
        <v>114645.882</v>
      </c>
      <c r="L68" s="2">
        <v>320004.91200000001</v>
      </c>
      <c r="M68" s="2">
        <v>4586025.53</v>
      </c>
      <c r="N68" s="2">
        <v>288545.85399999999</v>
      </c>
      <c r="O68" t="s">
        <v>158</v>
      </c>
    </row>
    <row r="69" spans="1:15" x14ac:dyDescent="0.25">
      <c r="A69" t="s">
        <v>406</v>
      </c>
      <c r="B69" t="s">
        <v>407</v>
      </c>
      <c r="C69" t="s">
        <v>50</v>
      </c>
      <c r="D69" t="s">
        <v>408</v>
      </c>
      <c r="E69" t="s">
        <v>409</v>
      </c>
      <c r="F69" s="1">
        <v>1.9570000000000001</v>
      </c>
      <c r="G69" s="1">
        <v>-27.716000000000001</v>
      </c>
      <c r="H69" s="1">
        <f t="shared" si="1"/>
        <v>6.4205908326810004</v>
      </c>
      <c r="I69" s="2">
        <v>62117.021999999997</v>
      </c>
      <c r="J69" s="2">
        <v>122454.58500000001</v>
      </c>
      <c r="K69" s="2">
        <v>203795.59700000001</v>
      </c>
      <c r="L69" s="2">
        <v>401753.08399999997</v>
      </c>
      <c r="M69" s="2">
        <v>4612468.6239999998</v>
      </c>
      <c r="N69" s="2">
        <v>314240.72100000002</v>
      </c>
      <c r="O69" t="s">
        <v>410</v>
      </c>
    </row>
    <row r="70" spans="1:15" x14ac:dyDescent="0.25">
      <c r="A70" t="s">
        <v>411</v>
      </c>
      <c r="B70" t="s">
        <v>412</v>
      </c>
      <c r="C70" t="s">
        <v>195</v>
      </c>
      <c r="D70" t="s">
        <v>413</v>
      </c>
      <c r="E70" t="s">
        <v>414</v>
      </c>
      <c r="F70" s="1">
        <v>37.293999999999997</v>
      </c>
      <c r="G70" s="1">
        <v>7.0250000000000004</v>
      </c>
      <c r="H70" s="1">
        <f t="shared" si="1"/>
        <v>122.35539832090198</v>
      </c>
      <c r="I70" s="2">
        <v>47507.38</v>
      </c>
      <c r="J70" s="2">
        <v>91729.596000000005</v>
      </c>
      <c r="K70" s="2">
        <v>155863.79500000001</v>
      </c>
      <c r="L70" s="2">
        <v>300949.51699999999</v>
      </c>
      <c r="M70" s="2">
        <v>4598753.5149999997</v>
      </c>
      <c r="N70" s="2">
        <v>283102.25199999998</v>
      </c>
      <c r="O70" t="s">
        <v>415</v>
      </c>
    </row>
    <row r="71" spans="1:15" x14ac:dyDescent="0.25">
      <c r="A71" t="s">
        <v>159</v>
      </c>
      <c r="B71" t="s">
        <v>160</v>
      </c>
      <c r="C71" t="s">
        <v>79</v>
      </c>
      <c r="D71" t="s">
        <v>161</v>
      </c>
      <c r="E71" t="s">
        <v>162</v>
      </c>
      <c r="F71" s="1">
        <v>19.245000000000001</v>
      </c>
      <c r="G71" s="1">
        <v>-11.452</v>
      </c>
      <c r="H71" s="1">
        <f t="shared" si="1"/>
        <v>63.139637493584999</v>
      </c>
      <c r="I71" s="2">
        <v>14031.237999999999</v>
      </c>
      <c r="J71" s="2">
        <v>94245.45</v>
      </c>
      <c r="K71" s="2">
        <v>46034.152999999998</v>
      </c>
      <c r="L71" s="2">
        <v>309203.61499999999</v>
      </c>
      <c r="M71" s="2">
        <v>4565212.6880000001</v>
      </c>
      <c r="N71" s="2">
        <v>284651.88699999999</v>
      </c>
      <c r="O71" t="s">
        <v>163</v>
      </c>
    </row>
    <row r="72" spans="1:15" x14ac:dyDescent="0.25">
      <c r="A72" t="s">
        <v>416</v>
      </c>
      <c r="B72" t="s">
        <v>417</v>
      </c>
      <c r="C72" t="s">
        <v>14</v>
      </c>
      <c r="D72" t="s">
        <v>418</v>
      </c>
      <c r="E72" t="s">
        <v>419</v>
      </c>
      <c r="F72" s="1">
        <v>183.137</v>
      </c>
      <c r="G72" s="1">
        <v>153.74</v>
      </c>
      <c r="H72" s="1">
        <f t="shared" si="1"/>
        <v>600.84197410562103</v>
      </c>
      <c r="I72" s="2">
        <v>101429.515</v>
      </c>
      <c r="J72" s="2">
        <v>78219.733999999997</v>
      </c>
      <c r="K72" s="2">
        <v>332773.33399999997</v>
      </c>
      <c r="L72" s="2">
        <v>256625.90900000001</v>
      </c>
      <c r="M72" s="2">
        <v>4653057.1940000001</v>
      </c>
      <c r="N72" s="2">
        <v>271162.79700000002</v>
      </c>
      <c r="O72" t="s">
        <v>420</v>
      </c>
    </row>
    <row r="73" spans="1:15" x14ac:dyDescent="0.25">
      <c r="A73" t="s">
        <v>421</v>
      </c>
      <c r="B73" t="s">
        <v>422</v>
      </c>
      <c r="C73" t="s">
        <v>423</v>
      </c>
      <c r="D73" t="s">
        <v>424</v>
      </c>
      <c r="E73" t="s">
        <v>425</v>
      </c>
      <c r="F73" s="1">
        <v>108.05500000000001</v>
      </c>
      <c r="G73" s="1">
        <v>77.730999999999995</v>
      </c>
      <c r="H73" s="1">
        <f t="shared" si="1"/>
        <v>354.51044579731501</v>
      </c>
      <c r="I73" s="2">
        <v>49625.038999999997</v>
      </c>
      <c r="J73" s="2">
        <v>77743.482000000004</v>
      </c>
      <c r="K73" s="2">
        <v>162811.48300000001</v>
      </c>
      <c r="L73" s="2">
        <v>255063.40700000001</v>
      </c>
      <c r="M73" s="2">
        <v>4601275.5010000002</v>
      </c>
      <c r="N73" s="2">
        <v>269180.19799999997</v>
      </c>
      <c r="O73" t="s">
        <v>426</v>
      </c>
    </row>
    <row r="74" spans="1:15" x14ac:dyDescent="0.25">
      <c r="A74" t="s">
        <v>427</v>
      </c>
      <c r="B74" t="s">
        <v>428</v>
      </c>
      <c r="C74" t="s">
        <v>14</v>
      </c>
      <c r="D74" t="s">
        <v>429</v>
      </c>
      <c r="E74" t="s">
        <v>430</v>
      </c>
      <c r="F74" s="1">
        <v>191.43299999999999</v>
      </c>
      <c r="G74" s="1">
        <v>161.857</v>
      </c>
      <c r="H74" s="1">
        <f t="shared" si="1"/>
        <v>628.05976743618896</v>
      </c>
      <c r="I74" s="2">
        <v>92919.335000000006</v>
      </c>
      <c r="J74" s="2">
        <v>78700.422999999995</v>
      </c>
      <c r="K74" s="2">
        <v>304852.85200000001</v>
      </c>
      <c r="L74" s="2">
        <v>258202.97099999999</v>
      </c>
      <c r="M74" s="2">
        <v>4644534.5290000001</v>
      </c>
      <c r="N74" s="2">
        <v>271394.99099999998</v>
      </c>
      <c r="O74" t="s">
        <v>431</v>
      </c>
    </row>
    <row r="75" spans="1:15" x14ac:dyDescent="0.25">
      <c r="A75" t="s">
        <v>432</v>
      </c>
      <c r="B75" t="s">
        <v>433</v>
      </c>
      <c r="C75" t="s">
        <v>434</v>
      </c>
      <c r="D75" t="s">
        <v>435</v>
      </c>
      <c r="E75" t="s">
        <v>436</v>
      </c>
      <c r="F75" s="1">
        <v>215.12</v>
      </c>
      <c r="G75" s="1">
        <v>185.40299999999999</v>
      </c>
      <c r="H75" s="1">
        <f t="shared" si="1"/>
        <v>705.77286659495996</v>
      </c>
      <c r="I75" s="2">
        <v>85618.868000000002</v>
      </c>
      <c r="J75" s="2">
        <v>78558.532999999996</v>
      </c>
      <c r="K75" s="2">
        <v>280901.23599999998</v>
      </c>
      <c r="L75" s="2">
        <v>257737.45199999999</v>
      </c>
      <c r="M75" s="2">
        <v>4637239.5130000003</v>
      </c>
      <c r="N75" s="2">
        <v>271040.32400000002</v>
      </c>
      <c r="O75" t="s">
        <v>437</v>
      </c>
    </row>
    <row r="76" spans="1:15" x14ac:dyDescent="0.25">
      <c r="A76" t="s">
        <v>438</v>
      </c>
      <c r="B76" t="s">
        <v>439</v>
      </c>
      <c r="C76" t="s">
        <v>434</v>
      </c>
      <c r="D76" t="s">
        <v>440</v>
      </c>
      <c r="E76" t="s">
        <v>441</v>
      </c>
      <c r="F76" s="1">
        <v>190.85400000000001</v>
      </c>
      <c r="G76" s="1">
        <v>160.93700000000001</v>
      </c>
      <c r="H76" s="1">
        <f t="shared" si="1"/>
        <v>626.16016493638199</v>
      </c>
      <c r="I76" s="2">
        <v>75127.951000000001</v>
      </c>
      <c r="J76" s="2">
        <v>77356.084000000003</v>
      </c>
      <c r="K76" s="2">
        <v>246482.285</v>
      </c>
      <c r="L76" s="2">
        <v>253792.41800000001</v>
      </c>
      <c r="M76" s="2">
        <v>4626785.415</v>
      </c>
      <c r="N76" s="2">
        <v>269532.75799999997</v>
      </c>
      <c r="O76" t="s">
        <v>442</v>
      </c>
    </row>
    <row r="77" spans="1:15" x14ac:dyDescent="0.25">
      <c r="A77" t="s">
        <v>443</v>
      </c>
      <c r="B77" t="s">
        <v>444</v>
      </c>
      <c r="C77" t="s">
        <v>50</v>
      </c>
      <c r="D77" t="s">
        <v>445</v>
      </c>
      <c r="E77" t="s">
        <v>446</v>
      </c>
      <c r="F77" s="1">
        <v>44.058999999999997</v>
      </c>
      <c r="G77" s="1">
        <v>14.516999999999999</v>
      </c>
      <c r="H77" s="1">
        <f t="shared" si="1"/>
        <v>144.550235818647</v>
      </c>
      <c r="I77" s="2">
        <v>62070.133000000002</v>
      </c>
      <c r="J77" s="2">
        <v>130409.692</v>
      </c>
      <c r="K77" s="2">
        <v>203641.76199999999</v>
      </c>
      <c r="L77" s="2">
        <v>427852.46600000001</v>
      </c>
      <c r="M77" s="2">
        <v>4612191.0870000003</v>
      </c>
      <c r="N77" s="2">
        <v>322191.15899999999</v>
      </c>
      <c r="O77" t="s">
        <v>447</v>
      </c>
    </row>
    <row r="78" spans="1:15" x14ac:dyDescent="0.25">
      <c r="A78" t="s">
        <v>448</v>
      </c>
      <c r="B78" t="s">
        <v>449</v>
      </c>
      <c r="C78" t="s">
        <v>26</v>
      </c>
      <c r="D78" t="s">
        <v>450</v>
      </c>
      <c r="E78" t="s">
        <v>451</v>
      </c>
      <c r="F78" s="1">
        <v>19.148</v>
      </c>
      <c r="G78" s="1">
        <v>-10.138</v>
      </c>
      <c r="H78" s="1">
        <f t="shared" si="1"/>
        <v>62.821396660283995</v>
      </c>
      <c r="I78" s="2">
        <v>90536.567999999999</v>
      </c>
      <c r="J78" s="2">
        <v>109116.31299999999</v>
      </c>
      <c r="K78" s="2">
        <v>297035.391</v>
      </c>
      <c r="L78" s="2">
        <v>357992.435</v>
      </c>
      <c r="M78" s="2">
        <v>4641265.5439999998</v>
      </c>
      <c r="N78" s="2">
        <v>301733.538</v>
      </c>
      <c r="O78" t="s">
        <v>452</v>
      </c>
    </row>
    <row r="79" spans="1:15" x14ac:dyDescent="0.25">
      <c r="A79" t="s">
        <v>164</v>
      </c>
      <c r="B79" t="s">
        <v>165</v>
      </c>
      <c r="C79" t="s">
        <v>119</v>
      </c>
      <c r="D79" t="s">
        <v>166</v>
      </c>
      <c r="E79" t="s">
        <v>167</v>
      </c>
      <c r="F79" s="1">
        <v>8.5389999999999997</v>
      </c>
      <c r="G79" s="1">
        <v>-22.097000000000001</v>
      </c>
      <c r="H79" s="1">
        <f t="shared" si="1"/>
        <v>28.015035830486998</v>
      </c>
      <c r="I79" s="2">
        <v>27715.455999999998</v>
      </c>
      <c r="J79" s="2">
        <v>74237.97</v>
      </c>
      <c r="K79" s="2">
        <v>90929.793000000005</v>
      </c>
      <c r="L79" s="2">
        <v>243562.40599999999</v>
      </c>
      <c r="M79" s="2">
        <v>4579470.4960000003</v>
      </c>
      <c r="N79" s="2">
        <v>265042.223</v>
      </c>
      <c r="O79" t="s">
        <v>168</v>
      </c>
    </row>
    <row r="80" spans="1:15" x14ac:dyDescent="0.25">
      <c r="A80" t="s">
        <v>453</v>
      </c>
      <c r="B80" t="s">
        <v>454</v>
      </c>
      <c r="C80" t="s">
        <v>44</v>
      </c>
      <c r="D80" t="s">
        <v>455</v>
      </c>
      <c r="E80" t="s">
        <v>456</v>
      </c>
      <c r="F80" s="1">
        <v>5.7649999999999997</v>
      </c>
      <c r="G80" s="1">
        <v>-23.872</v>
      </c>
      <c r="H80" s="1">
        <f t="shared" si="1"/>
        <v>18.914004164744998</v>
      </c>
      <c r="I80" s="2">
        <v>73270.664999999994</v>
      </c>
      <c r="J80" s="2">
        <v>113332.571</v>
      </c>
      <c r="K80" s="2">
        <v>240388.84099999999</v>
      </c>
      <c r="L80" s="2">
        <v>371825.27600000001</v>
      </c>
      <c r="M80" s="2">
        <v>4623882.8810000001</v>
      </c>
      <c r="N80" s="2">
        <v>305445.87800000003</v>
      </c>
      <c r="O80" t="s">
        <v>457</v>
      </c>
    </row>
    <row r="81" spans="1:15" x14ac:dyDescent="0.25">
      <c r="A81" t="s">
        <v>458</v>
      </c>
      <c r="B81" t="s">
        <v>459</v>
      </c>
      <c r="C81" t="s">
        <v>50</v>
      </c>
      <c r="D81" t="s">
        <v>460</v>
      </c>
      <c r="E81" t="s">
        <v>461</v>
      </c>
      <c r="F81" s="1">
        <v>63.984000000000002</v>
      </c>
      <c r="G81" s="1">
        <v>34.423000000000002</v>
      </c>
      <c r="H81" s="1">
        <f t="shared" si="1"/>
        <v>209.92083997867201</v>
      </c>
      <c r="I81" s="2">
        <v>61769.148999999998</v>
      </c>
      <c r="J81" s="2">
        <v>129511.916</v>
      </c>
      <c r="K81" s="2">
        <v>202654.28200000001</v>
      </c>
      <c r="L81" s="2">
        <v>424907.00900000002</v>
      </c>
      <c r="M81" s="2">
        <v>4611916.2630000003</v>
      </c>
      <c r="N81" s="2">
        <v>321285.04499999998</v>
      </c>
      <c r="O81" t="s">
        <v>462</v>
      </c>
    </row>
    <row r="82" spans="1:15" x14ac:dyDescent="0.25">
      <c r="A82" t="s">
        <v>463</v>
      </c>
      <c r="B82" t="s">
        <v>464</v>
      </c>
      <c r="C82" t="s">
        <v>20</v>
      </c>
      <c r="D82" t="s">
        <v>465</v>
      </c>
      <c r="E82" t="s">
        <v>466</v>
      </c>
      <c r="F82" s="1">
        <v>114.333</v>
      </c>
      <c r="G82" s="1">
        <v>84.869</v>
      </c>
      <c r="H82" s="1">
        <f t="shared" si="1"/>
        <v>375.10751746188896</v>
      </c>
      <c r="I82" s="2">
        <v>91751.414999999994</v>
      </c>
      <c r="J82" s="2">
        <v>98574.338000000003</v>
      </c>
      <c r="K82" s="2">
        <v>301021.09999999998</v>
      </c>
      <c r="L82" s="2">
        <v>323405.973</v>
      </c>
      <c r="M82" s="2">
        <v>4642787.324</v>
      </c>
      <c r="N82" s="2">
        <v>291230.23599999998</v>
      </c>
      <c r="O82" t="s">
        <v>467</v>
      </c>
    </row>
    <row r="83" spans="1:15" x14ac:dyDescent="0.25">
      <c r="A83" t="s">
        <v>468</v>
      </c>
      <c r="B83" t="s">
        <v>469</v>
      </c>
      <c r="C83" t="s">
        <v>96</v>
      </c>
      <c r="D83" t="s">
        <v>470</v>
      </c>
      <c r="E83" t="s">
        <v>471</v>
      </c>
      <c r="F83" s="1">
        <v>94.546999999999997</v>
      </c>
      <c r="G83" s="1">
        <v>65.072000000000003</v>
      </c>
      <c r="H83" s="1">
        <f t="shared" si="1"/>
        <v>310.19294913515097</v>
      </c>
      <c r="I83" s="2">
        <v>87576.494999999995</v>
      </c>
      <c r="J83" s="2">
        <v>102049.29300000001</v>
      </c>
      <c r="K83" s="2">
        <v>287323.88400000002</v>
      </c>
      <c r="L83" s="2">
        <v>334806.723</v>
      </c>
      <c r="M83" s="2">
        <v>4638512.3420000002</v>
      </c>
      <c r="N83" s="2">
        <v>294582.50599999999</v>
      </c>
      <c r="O83" t="s">
        <v>472</v>
      </c>
    </row>
    <row r="84" spans="1:15" x14ac:dyDescent="0.25">
      <c r="A84" t="s">
        <v>473</v>
      </c>
      <c r="B84" t="s">
        <v>474</v>
      </c>
      <c r="C84" t="s">
        <v>50</v>
      </c>
      <c r="D84" t="s">
        <v>475</v>
      </c>
      <c r="E84" t="s">
        <v>476</v>
      </c>
      <c r="F84" s="1">
        <v>3.8319999999999999</v>
      </c>
      <c r="G84" s="1">
        <v>-25.731000000000002</v>
      </c>
      <c r="H84" s="1">
        <f t="shared" si="1"/>
        <v>12.572153332055999</v>
      </c>
      <c r="I84" s="2">
        <v>69125.217000000004</v>
      </c>
      <c r="J84" s="2">
        <v>122079.13099999999</v>
      </c>
      <c r="K84" s="2">
        <v>226788.315</v>
      </c>
      <c r="L84" s="2">
        <v>400521.28399999999</v>
      </c>
      <c r="M84" s="2">
        <v>4619484.9380000001</v>
      </c>
      <c r="N84" s="2">
        <v>314068.76199999999</v>
      </c>
      <c r="O84" t="s">
        <v>477</v>
      </c>
    </row>
    <row r="85" spans="1:15" x14ac:dyDescent="0.25">
      <c r="A85" t="s">
        <v>478</v>
      </c>
      <c r="B85" t="s">
        <v>479</v>
      </c>
      <c r="C85" t="s">
        <v>62</v>
      </c>
      <c r="D85" t="s">
        <v>480</v>
      </c>
      <c r="E85" t="s">
        <v>481</v>
      </c>
      <c r="F85" s="1">
        <v>45.149000000000001</v>
      </c>
      <c r="G85" s="1">
        <v>14.801</v>
      </c>
      <c r="H85" s="1">
        <f t="shared" si="1"/>
        <v>148.12634415161699</v>
      </c>
      <c r="I85" s="2">
        <v>42210.593000000001</v>
      </c>
      <c r="J85" s="2">
        <v>90024.021999999997</v>
      </c>
      <c r="K85" s="2">
        <v>138485.92000000001</v>
      </c>
      <c r="L85" s="2">
        <v>295353.81300000002</v>
      </c>
      <c r="M85" s="2">
        <v>4593507.2630000003</v>
      </c>
      <c r="N85" s="2">
        <v>281243.89500000002</v>
      </c>
      <c r="O85" t="s">
        <v>482</v>
      </c>
    </row>
    <row r="86" spans="1:15" x14ac:dyDescent="0.25">
      <c r="A86" t="s">
        <v>483</v>
      </c>
      <c r="B86" t="s">
        <v>484</v>
      </c>
      <c r="C86" t="s">
        <v>225</v>
      </c>
      <c r="D86" t="s">
        <v>485</v>
      </c>
      <c r="E86" t="s">
        <v>486</v>
      </c>
      <c r="F86" s="1">
        <v>102.581</v>
      </c>
      <c r="G86" s="1">
        <v>73.099000000000004</v>
      </c>
      <c r="H86" s="1">
        <f t="shared" si="1"/>
        <v>336.55116413247299</v>
      </c>
      <c r="I86" s="2">
        <v>98412.724000000002</v>
      </c>
      <c r="J86" s="2">
        <v>85097.913</v>
      </c>
      <c r="K86" s="2">
        <v>322875.74699999997</v>
      </c>
      <c r="L86" s="2">
        <v>279192.06900000002</v>
      </c>
      <c r="M86" s="2">
        <v>4649840.1440000003</v>
      </c>
      <c r="N86" s="2">
        <v>277951.511</v>
      </c>
      <c r="O86" t="s">
        <v>487</v>
      </c>
    </row>
    <row r="87" spans="1:15" x14ac:dyDescent="0.25">
      <c r="A87" t="s">
        <v>169</v>
      </c>
      <c r="B87" t="s">
        <v>170</v>
      </c>
      <c r="C87" t="s">
        <v>79</v>
      </c>
      <c r="D87" t="s">
        <v>171</v>
      </c>
      <c r="E87" t="s">
        <v>172</v>
      </c>
      <c r="F87" s="1">
        <v>10.371</v>
      </c>
      <c r="G87" s="1">
        <v>-20.331</v>
      </c>
      <c r="H87" s="1">
        <f t="shared" si="1"/>
        <v>34.025522496542997</v>
      </c>
      <c r="I87" s="2">
        <v>13865.519</v>
      </c>
      <c r="J87" s="2">
        <v>93851.524000000005</v>
      </c>
      <c r="K87" s="2">
        <v>45490.455000000002</v>
      </c>
      <c r="L87" s="2">
        <v>307911.20899999997</v>
      </c>
      <c r="M87" s="2">
        <v>4565058.3360000001</v>
      </c>
      <c r="N87" s="2">
        <v>284253.288</v>
      </c>
      <c r="O87" t="s">
        <v>173</v>
      </c>
    </row>
    <row r="88" spans="1:15" x14ac:dyDescent="0.25">
      <c r="A88" t="s">
        <v>488</v>
      </c>
      <c r="B88" t="s">
        <v>489</v>
      </c>
      <c r="C88" t="s">
        <v>90</v>
      </c>
      <c r="D88" t="s">
        <v>490</v>
      </c>
      <c r="E88" t="s">
        <v>491</v>
      </c>
      <c r="F88" s="1">
        <v>141.12</v>
      </c>
      <c r="G88" s="1">
        <v>111.476</v>
      </c>
      <c r="H88" s="1">
        <f t="shared" si="1"/>
        <v>462.99119995296002</v>
      </c>
      <c r="I88" s="2">
        <v>87807.82</v>
      </c>
      <c r="J88" s="2">
        <v>89102.005000000005</v>
      </c>
      <c r="K88" s="2">
        <v>288082.82199999999</v>
      </c>
      <c r="L88" s="2">
        <v>292328.82799999998</v>
      </c>
      <c r="M88" s="2">
        <v>4639120.835</v>
      </c>
      <c r="N88" s="2">
        <v>281645.40100000001</v>
      </c>
      <c r="O88" t="s">
        <v>492</v>
      </c>
    </row>
    <row r="89" spans="1:15" x14ac:dyDescent="0.25">
      <c r="A89" t="s">
        <v>493</v>
      </c>
      <c r="B89" t="s">
        <v>494</v>
      </c>
      <c r="C89" t="s">
        <v>38</v>
      </c>
      <c r="D89" t="s">
        <v>495</v>
      </c>
      <c r="E89" t="s">
        <v>496</v>
      </c>
      <c r="F89" s="1">
        <v>39.652999999999999</v>
      </c>
      <c r="G89" s="1">
        <v>9.6999999999999993</v>
      </c>
      <c r="H89" s="1">
        <f t="shared" si="1"/>
        <v>130.09488415344899</v>
      </c>
      <c r="I89" s="2">
        <v>65218.053999999996</v>
      </c>
      <c r="J89" s="2">
        <v>102078.69</v>
      </c>
      <c r="K89" s="2">
        <v>213969.565</v>
      </c>
      <c r="L89" s="2">
        <v>334903.17</v>
      </c>
      <c r="M89" s="2">
        <v>4616159.6569999997</v>
      </c>
      <c r="N89" s="2">
        <v>293961.79399999999</v>
      </c>
      <c r="O89" t="s">
        <v>497</v>
      </c>
    </row>
    <row r="90" spans="1:15" x14ac:dyDescent="0.25">
      <c r="A90" t="s">
        <v>498</v>
      </c>
      <c r="B90" t="s">
        <v>499</v>
      </c>
      <c r="C90" t="s">
        <v>256</v>
      </c>
      <c r="D90" t="s">
        <v>500</v>
      </c>
      <c r="E90" t="s">
        <v>501</v>
      </c>
      <c r="F90" s="1">
        <v>68.575000000000003</v>
      </c>
      <c r="G90" s="1">
        <v>38.756999999999998</v>
      </c>
      <c r="H90" s="1">
        <f t="shared" si="1"/>
        <v>224.98314581047501</v>
      </c>
      <c r="I90" s="2">
        <v>52949.231</v>
      </c>
      <c r="J90" s="2">
        <v>119862.058</v>
      </c>
      <c r="K90" s="2">
        <v>173717.60399999999</v>
      </c>
      <c r="L90" s="2">
        <v>393247.43400000001</v>
      </c>
      <c r="M90" s="2">
        <v>4603379.5060000001</v>
      </c>
      <c r="N90" s="2">
        <v>311383.56900000002</v>
      </c>
      <c r="O90" t="s">
        <v>502</v>
      </c>
    </row>
    <row r="91" spans="1:15" x14ac:dyDescent="0.25">
      <c r="A91" t="s">
        <v>174</v>
      </c>
      <c r="B91" t="s">
        <v>175</v>
      </c>
      <c r="C91" t="s">
        <v>62</v>
      </c>
      <c r="D91" t="s">
        <v>176</v>
      </c>
      <c r="E91" t="s">
        <v>177</v>
      </c>
      <c r="F91" s="1">
        <v>20.155000000000001</v>
      </c>
      <c r="G91" s="1">
        <v>-10.167999999999999</v>
      </c>
      <c r="H91" s="1">
        <f t="shared" si="1"/>
        <v>66.125195826614998</v>
      </c>
      <c r="I91" s="2">
        <v>38164.22</v>
      </c>
      <c r="J91" s="2">
        <v>98378.520999999993</v>
      </c>
      <c r="K91" s="2">
        <v>125210.444</v>
      </c>
      <c r="L91" s="2">
        <v>322763.53200000001</v>
      </c>
      <c r="M91" s="2">
        <v>4589220.4910000004</v>
      </c>
      <c r="N91" s="2">
        <v>289479.43699999998</v>
      </c>
      <c r="O91" t="s">
        <v>178</v>
      </c>
    </row>
    <row r="92" spans="1:15" x14ac:dyDescent="0.25">
      <c r="A92" t="s">
        <v>503</v>
      </c>
      <c r="B92" t="s">
        <v>504</v>
      </c>
      <c r="C92" t="s">
        <v>11</v>
      </c>
      <c r="D92" t="s">
        <v>505</v>
      </c>
      <c r="E92" t="s">
        <v>506</v>
      </c>
      <c r="F92" s="1">
        <v>29.603999999999999</v>
      </c>
      <c r="G92" s="1">
        <v>-0.16400000000000001</v>
      </c>
      <c r="H92" s="1">
        <f t="shared" si="1"/>
        <v>97.125789990131992</v>
      </c>
      <c r="I92" s="2">
        <v>48538.093999999997</v>
      </c>
      <c r="J92" s="2">
        <v>128509.954</v>
      </c>
      <c r="K92" s="2">
        <v>159245.39600000001</v>
      </c>
      <c r="L92" s="2">
        <v>421619.74200000003</v>
      </c>
      <c r="M92" s="2">
        <v>4598719.88</v>
      </c>
      <c r="N92" s="2">
        <v>319900.342</v>
      </c>
      <c r="O92" t="s">
        <v>507</v>
      </c>
    </row>
    <row r="93" spans="1:15" x14ac:dyDescent="0.25">
      <c r="A93" t="s">
        <v>508</v>
      </c>
      <c r="B93" t="s">
        <v>509</v>
      </c>
      <c r="C93" t="s">
        <v>194</v>
      </c>
      <c r="D93" t="s">
        <v>510</v>
      </c>
      <c r="E93" t="s">
        <v>511</v>
      </c>
      <c r="F93" s="1">
        <v>94.429000000000002</v>
      </c>
      <c r="G93" s="1">
        <v>64.433999999999997</v>
      </c>
      <c r="H93" s="1">
        <f t="shared" si="1"/>
        <v>309.80581080185698</v>
      </c>
      <c r="I93" s="2">
        <v>67542.149000000005</v>
      </c>
      <c r="J93" s="2">
        <v>91429.956999999995</v>
      </c>
      <c r="K93" s="2">
        <v>221594.53400000001</v>
      </c>
      <c r="L93" s="2">
        <v>299966.451</v>
      </c>
      <c r="M93" s="2">
        <v>4618792.233</v>
      </c>
      <c r="N93" s="2">
        <v>283383.34999999998</v>
      </c>
      <c r="O93" t="s">
        <v>512</v>
      </c>
    </row>
    <row r="94" spans="1:15" x14ac:dyDescent="0.25">
      <c r="A94" t="s">
        <v>513</v>
      </c>
      <c r="B94" t="s">
        <v>514</v>
      </c>
      <c r="C94" t="s">
        <v>195</v>
      </c>
      <c r="D94" t="s">
        <v>515</v>
      </c>
      <c r="E94" t="s">
        <v>516</v>
      </c>
      <c r="F94" s="1">
        <v>38.918999999999997</v>
      </c>
      <c r="G94" s="1">
        <v>8.6509999999999998</v>
      </c>
      <c r="H94" s="1">
        <f t="shared" si="1"/>
        <v>127.68675248702699</v>
      </c>
      <c r="I94" s="2">
        <v>47565.822999999997</v>
      </c>
      <c r="J94" s="2">
        <v>91745.017000000007</v>
      </c>
      <c r="K94" s="2">
        <v>156055.53700000001</v>
      </c>
      <c r="L94" s="2">
        <v>301000.10800000001</v>
      </c>
      <c r="M94" s="2">
        <v>4598811.4989999998</v>
      </c>
      <c r="N94" s="2">
        <v>283119.359</v>
      </c>
      <c r="O94" t="s">
        <v>517</v>
      </c>
    </row>
    <row r="95" spans="1:15" x14ac:dyDescent="0.25">
      <c r="A95" t="s">
        <v>518</v>
      </c>
      <c r="B95" t="s">
        <v>519</v>
      </c>
      <c r="C95" t="s">
        <v>195</v>
      </c>
      <c r="D95" t="s">
        <v>520</v>
      </c>
      <c r="E95" t="s">
        <v>521</v>
      </c>
      <c r="F95" s="1">
        <v>46.643999999999998</v>
      </c>
      <c r="G95" s="1">
        <v>16.475999999999999</v>
      </c>
      <c r="H95" s="1">
        <f t="shared" si="1"/>
        <v>153.031189984452</v>
      </c>
      <c r="I95" s="2">
        <v>49187.523999999998</v>
      </c>
      <c r="J95" s="2">
        <v>99972.964000000007</v>
      </c>
      <c r="K95" s="2">
        <v>161376.06899999999</v>
      </c>
      <c r="L95" s="2">
        <v>327994.63299999997</v>
      </c>
      <c r="M95" s="2">
        <v>4600194.7120000003</v>
      </c>
      <c r="N95" s="2">
        <v>291392.12800000003</v>
      </c>
      <c r="O95" t="s">
        <v>522</v>
      </c>
    </row>
    <row r="96" spans="1:15" x14ac:dyDescent="0.25">
      <c r="A96" t="s">
        <v>523</v>
      </c>
      <c r="B96" t="s">
        <v>524</v>
      </c>
      <c r="C96" t="s">
        <v>352</v>
      </c>
      <c r="D96" t="s">
        <v>525</v>
      </c>
      <c r="E96" t="s">
        <v>526</v>
      </c>
      <c r="F96" s="1">
        <v>110.77</v>
      </c>
      <c r="G96" s="1">
        <v>80.581999999999994</v>
      </c>
      <c r="H96" s="1">
        <f t="shared" si="1"/>
        <v>363.41790829640996</v>
      </c>
      <c r="I96" s="2">
        <v>61109.911999999997</v>
      </c>
      <c r="J96" s="2">
        <v>76498.16</v>
      </c>
      <c r="K96" s="2">
        <v>200491.43599999999</v>
      </c>
      <c r="L96" s="2">
        <v>250977.71299999999</v>
      </c>
      <c r="M96" s="2">
        <v>4612794.6009999998</v>
      </c>
      <c r="N96" s="2">
        <v>268267.86700000003</v>
      </c>
      <c r="O96" t="s">
        <v>527</v>
      </c>
    </row>
    <row r="97" spans="1:15" x14ac:dyDescent="0.25">
      <c r="A97" t="s">
        <v>179</v>
      </c>
      <c r="B97" t="s">
        <v>180</v>
      </c>
      <c r="C97" t="s">
        <v>10</v>
      </c>
      <c r="D97" t="s">
        <v>181</v>
      </c>
      <c r="E97" t="s">
        <v>182</v>
      </c>
      <c r="F97" s="1">
        <v>16.131</v>
      </c>
      <c r="G97" s="1">
        <v>-14.33</v>
      </c>
      <c r="H97" s="1">
        <f t="shared" si="1"/>
        <v>52.923122494623001</v>
      </c>
      <c r="I97" s="2">
        <v>33932.584000000003</v>
      </c>
      <c r="J97" s="2">
        <v>89517.328999999998</v>
      </c>
      <c r="K97" s="2">
        <v>111327.152</v>
      </c>
      <c r="L97" s="2">
        <v>293691.43599999999</v>
      </c>
      <c r="M97" s="2">
        <v>4585245.7209999999</v>
      </c>
      <c r="N97" s="2">
        <v>280498.21399999998</v>
      </c>
      <c r="O97" t="s">
        <v>183</v>
      </c>
    </row>
    <row r="98" spans="1:15" x14ac:dyDescent="0.25">
      <c r="A98" t="s">
        <v>528</v>
      </c>
      <c r="B98" t="s">
        <v>529</v>
      </c>
      <c r="C98" t="s">
        <v>195</v>
      </c>
      <c r="D98" t="s">
        <v>530</v>
      </c>
      <c r="E98" t="s">
        <v>531</v>
      </c>
      <c r="F98" s="1">
        <v>120.11</v>
      </c>
      <c r="G98" s="1">
        <v>89.947999999999993</v>
      </c>
      <c r="H98" s="1">
        <f t="shared" si="1"/>
        <v>394.06089162663</v>
      </c>
      <c r="I98" s="2">
        <v>55956.112999999998</v>
      </c>
      <c r="J98" s="2">
        <v>90059.616999999998</v>
      </c>
      <c r="K98" s="2">
        <v>183582.68100000001</v>
      </c>
      <c r="L98" s="2">
        <v>295470.59399999998</v>
      </c>
      <c r="M98" s="2">
        <v>4607248.648</v>
      </c>
      <c r="N98" s="2">
        <v>281677.27899999998</v>
      </c>
      <c r="O98" t="s">
        <v>532</v>
      </c>
    </row>
    <row r="99" spans="1:15" x14ac:dyDescent="0.25">
      <c r="A99" t="s">
        <v>533</v>
      </c>
      <c r="B99" t="s">
        <v>534</v>
      </c>
      <c r="C99" t="s">
        <v>44</v>
      </c>
      <c r="D99" t="s">
        <v>535</v>
      </c>
      <c r="E99" t="s">
        <v>536</v>
      </c>
      <c r="F99" s="1">
        <v>5.1130000000000004</v>
      </c>
      <c r="G99" s="1">
        <v>-24.594000000000001</v>
      </c>
      <c r="H99" s="1">
        <f t="shared" si="1"/>
        <v>16.774900831629001</v>
      </c>
      <c r="I99" s="2">
        <v>64910.019</v>
      </c>
      <c r="J99" s="2">
        <v>117490.891</v>
      </c>
      <c r="K99" s="2">
        <v>212958.95300000001</v>
      </c>
      <c r="L99" s="2">
        <v>385468.03200000001</v>
      </c>
      <c r="M99" s="2">
        <v>4615404.5219999999</v>
      </c>
      <c r="N99" s="2">
        <v>309359.94199999998</v>
      </c>
      <c r="O99" t="s">
        <v>537</v>
      </c>
    </row>
    <row r="100" spans="1:15" x14ac:dyDescent="0.25">
      <c r="A100" t="s">
        <v>538</v>
      </c>
      <c r="B100" t="s">
        <v>539</v>
      </c>
      <c r="C100" t="s">
        <v>423</v>
      </c>
      <c r="D100" t="s">
        <v>540</v>
      </c>
      <c r="E100" t="s">
        <v>541</v>
      </c>
      <c r="F100" s="1">
        <v>109.163</v>
      </c>
      <c r="G100" s="1">
        <v>78.837999999999994</v>
      </c>
      <c r="H100" s="1">
        <f t="shared" si="1"/>
        <v>358.14560913027896</v>
      </c>
      <c r="I100" s="2">
        <v>49599.79</v>
      </c>
      <c r="J100" s="2">
        <v>77734.119000000006</v>
      </c>
      <c r="K100" s="2">
        <v>162728.64300000001</v>
      </c>
      <c r="L100" s="2">
        <v>255032.69</v>
      </c>
      <c r="M100" s="2">
        <v>4601250.5259999996</v>
      </c>
      <c r="N100" s="2">
        <v>269170.10700000002</v>
      </c>
      <c r="O100" t="s">
        <v>542</v>
      </c>
    </row>
    <row r="101" spans="1:15" x14ac:dyDescent="0.25">
      <c r="A101" t="s">
        <v>543</v>
      </c>
      <c r="B101" t="s">
        <v>544</v>
      </c>
      <c r="C101" t="s">
        <v>194</v>
      </c>
      <c r="D101" t="s">
        <v>545</v>
      </c>
      <c r="E101" t="s">
        <v>546</v>
      </c>
      <c r="F101" s="1">
        <v>86.308000000000007</v>
      </c>
      <c r="G101" s="1">
        <v>56.253</v>
      </c>
      <c r="H101" s="1">
        <f t="shared" si="1"/>
        <v>283.16216330456399</v>
      </c>
      <c r="I101" s="2">
        <v>60902.178</v>
      </c>
      <c r="J101" s="2">
        <v>97646.79</v>
      </c>
      <c r="K101" s="2">
        <v>199809.897</v>
      </c>
      <c r="L101" s="2">
        <v>320362.84299999999</v>
      </c>
      <c r="M101" s="2">
        <v>4611973.5559999999</v>
      </c>
      <c r="N101" s="2">
        <v>289405.93800000002</v>
      </c>
      <c r="O101" t="s">
        <v>547</v>
      </c>
    </row>
    <row r="102" spans="1:15" x14ac:dyDescent="0.25">
      <c r="A102" t="s">
        <v>548</v>
      </c>
      <c r="B102" t="s">
        <v>549</v>
      </c>
      <c r="C102" t="s">
        <v>14</v>
      </c>
      <c r="D102" t="s">
        <v>550</v>
      </c>
      <c r="E102" t="s">
        <v>551</v>
      </c>
      <c r="F102" s="1">
        <v>184.36</v>
      </c>
      <c r="G102" s="1">
        <v>154.96199999999999</v>
      </c>
      <c r="H102" s="1">
        <f t="shared" si="1"/>
        <v>604.85443327188</v>
      </c>
      <c r="I102" s="2">
        <v>101381.179</v>
      </c>
      <c r="J102" s="2">
        <v>78230.714999999997</v>
      </c>
      <c r="K102" s="2">
        <v>332614.75099999999</v>
      </c>
      <c r="L102" s="2">
        <v>256661.93599999999</v>
      </c>
      <c r="M102" s="2">
        <v>4653008.5460000001</v>
      </c>
      <c r="N102" s="2">
        <v>271172.364</v>
      </c>
      <c r="O102" t="s">
        <v>552</v>
      </c>
    </row>
    <row r="103" spans="1:15" x14ac:dyDescent="0.25">
      <c r="A103" t="s">
        <v>553</v>
      </c>
      <c r="B103" t="s">
        <v>554</v>
      </c>
      <c r="C103" t="s">
        <v>20</v>
      </c>
      <c r="D103" t="s">
        <v>555</v>
      </c>
      <c r="E103" t="s">
        <v>556</v>
      </c>
      <c r="F103" s="1">
        <v>85.641999999999996</v>
      </c>
      <c r="G103" s="1">
        <v>56.277999999999999</v>
      </c>
      <c r="H103" s="1">
        <f t="shared" si="1"/>
        <v>280.97712830478599</v>
      </c>
      <c r="I103" s="2">
        <v>101057.735</v>
      </c>
      <c r="J103" s="2">
        <v>94577.971999999994</v>
      </c>
      <c r="K103" s="2">
        <v>331553.58500000002</v>
      </c>
      <c r="L103" s="2">
        <v>310294.56300000002</v>
      </c>
      <c r="M103" s="2">
        <v>4652207.71</v>
      </c>
      <c r="N103" s="2">
        <v>287506.522</v>
      </c>
      <c r="O103" t="s">
        <v>557</v>
      </c>
    </row>
    <row r="104" spans="1:15" x14ac:dyDescent="0.25">
      <c r="A104" t="s">
        <v>558</v>
      </c>
      <c r="B104" t="s">
        <v>559</v>
      </c>
      <c r="C104" t="s">
        <v>102</v>
      </c>
      <c r="D104" t="s">
        <v>560</v>
      </c>
      <c r="E104" t="s">
        <v>561</v>
      </c>
      <c r="F104" s="1">
        <v>146.215</v>
      </c>
      <c r="G104" s="1">
        <v>115.979</v>
      </c>
      <c r="H104" s="1">
        <f t="shared" si="1"/>
        <v>479.70704578459498</v>
      </c>
      <c r="I104" s="2">
        <v>52611.279000000002</v>
      </c>
      <c r="J104" s="2">
        <v>86265.197</v>
      </c>
      <c r="K104" s="2">
        <v>172608.83799999999</v>
      </c>
      <c r="L104" s="2">
        <v>283021.73499999999</v>
      </c>
      <c r="M104" s="2">
        <v>4604014.4570000004</v>
      </c>
      <c r="N104" s="2">
        <v>277786.79499999998</v>
      </c>
      <c r="O104" t="s">
        <v>562</v>
      </c>
    </row>
    <row r="105" spans="1:15" x14ac:dyDescent="0.25">
      <c r="A105" t="s">
        <v>563</v>
      </c>
      <c r="B105" t="s">
        <v>564</v>
      </c>
      <c r="C105" t="s">
        <v>26</v>
      </c>
      <c r="D105" t="s">
        <v>565</v>
      </c>
      <c r="E105" t="s">
        <v>566</v>
      </c>
      <c r="F105" s="1">
        <v>56.494999999999997</v>
      </c>
      <c r="G105" s="1">
        <v>27.390999999999998</v>
      </c>
      <c r="H105" s="1">
        <f t="shared" si="1"/>
        <v>185.350679147835</v>
      </c>
      <c r="I105" s="2">
        <v>100544.783</v>
      </c>
      <c r="J105" s="2">
        <v>107652.16</v>
      </c>
      <c r="K105" s="2">
        <v>329870.67499999999</v>
      </c>
      <c r="L105" s="2">
        <v>353188.79300000001</v>
      </c>
      <c r="M105" s="2">
        <v>4651313.1320000002</v>
      </c>
      <c r="N105" s="2">
        <v>300561.83399999997</v>
      </c>
      <c r="O105" t="s">
        <v>567</v>
      </c>
    </row>
    <row r="106" spans="1:15" x14ac:dyDescent="0.25">
      <c r="A106" t="s">
        <v>568</v>
      </c>
      <c r="B106" t="s">
        <v>569</v>
      </c>
      <c r="C106" t="s">
        <v>11</v>
      </c>
      <c r="D106" t="s">
        <v>570</v>
      </c>
      <c r="E106" t="s">
        <v>571</v>
      </c>
      <c r="F106" s="1">
        <v>48.667999999999999</v>
      </c>
      <c r="G106" s="1">
        <v>18.981999999999999</v>
      </c>
      <c r="H106" s="1">
        <f t="shared" si="1"/>
        <v>159.671596650444</v>
      </c>
      <c r="I106" s="2">
        <v>54268.639000000003</v>
      </c>
      <c r="J106" s="2">
        <v>128533.988</v>
      </c>
      <c r="K106" s="2">
        <v>178046.36</v>
      </c>
      <c r="L106" s="2">
        <v>421698.59100000001</v>
      </c>
      <c r="M106" s="2">
        <v>4604447.301</v>
      </c>
      <c r="N106" s="2">
        <v>320090.212</v>
      </c>
      <c r="O106" t="s">
        <v>572</v>
      </c>
    </row>
    <row r="107" spans="1:15" x14ac:dyDescent="0.25">
      <c r="A107" t="s">
        <v>184</v>
      </c>
      <c r="B107" t="s">
        <v>185</v>
      </c>
      <c r="C107" t="s">
        <v>79</v>
      </c>
      <c r="D107" t="s">
        <v>186</v>
      </c>
      <c r="E107" t="s">
        <v>187</v>
      </c>
      <c r="F107" s="1">
        <v>22.888999999999999</v>
      </c>
      <c r="G107" s="1">
        <v>-7.875</v>
      </c>
      <c r="H107" s="1">
        <f t="shared" si="1"/>
        <v>75.094994159037</v>
      </c>
      <c r="I107" s="2">
        <v>10024.371999999999</v>
      </c>
      <c r="J107" s="2">
        <v>92864.644</v>
      </c>
      <c r="K107" s="2">
        <v>32888.294000000002</v>
      </c>
      <c r="L107" s="2">
        <v>304673.42</v>
      </c>
      <c r="M107" s="2">
        <v>4561246.4510000004</v>
      </c>
      <c r="N107" s="2">
        <v>283156.21100000001</v>
      </c>
      <c r="O107" t="s">
        <v>188</v>
      </c>
    </row>
    <row r="108" spans="1:15" x14ac:dyDescent="0.25">
      <c r="A108" t="s">
        <v>573</v>
      </c>
      <c r="B108" t="s">
        <v>574</v>
      </c>
      <c r="C108" t="s">
        <v>32</v>
      </c>
      <c r="D108" t="s">
        <v>575</v>
      </c>
      <c r="E108" t="s">
        <v>576</v>
      </c>
      <c r="F108" s="1">
        <v>162.11600000000001</v>
      </c>
      <c r="G108" s="1">
        <v>132.13</v>
      </c>
      <c r="H108" s="1">
        <f t="shared" si="1"/>
        <v>531.87557661262804</v>
      </c>
      <c r="I108" s="2">
        <v>69319.346999999994</v>
      </c>
      <c r="J108" s="2">
        <v>83599.986000000004</v>
      </c>
      <c r="K108" s="2">
        <v>227425.223</v>
      </c>
      <c r="L108" s="2">
        <v>274277.62099999998</v>
      </c>
      <c r="M108" s="2">
        <v>4620796.4230000004</v>
      </c>
      <c r="N108" s="2">
        <v>275606.70299999998</v>
      </c>
      <c r="O108" t="s">
        <v>577</v>
      </c>
    </row>
    <row r="109" spans="1:15" x14ac:dyDescent="0.25">
      <c r="A109" t="s">
        <v>578</v>
      </c>
      <c r="B109" t="s">
        <v>579</v>
      </c>
      <c r="C109" t="s">
        <v>256</v>
      </c>
      <c r="D109" t="s">
        <v>580</v>
      </c>
      <c r="E109" t="s">
        <v>581</v>
      </c>
      <c r="F109" s="1">
        <v>25.050999999999998</v>
      </c>
      <c r="G109" s="1">
        <v>-4.9130000000000003</v>
      </c>
      <c r="H109" s="1">
        <f t="shared" si="1"/>
        <v>82.188155824982999</v>
      </c>
      <c r="I109" s="2">
        <v>52129.519</v>
      </c>
      <c r="J109" s="2">
        <v>111233.575</v>
      </c>
      <c r="K109" s="2">
        <v>171028.26500000001</v>
      </c>
      <c r="L109" s="2">
        <v>364938.82</v>
      </c>
      <c r="M109" s="2">
        <v>4602809.8839999996</v>
      </c>
      <c r="N109" s="2">
        <v>302734.44199999998</v>
      </c>
      <c r="O109" t="s">
        <v>582</v>
      </c>
    </row>
    <row r="110" spans="1:15" x14ac:dyDescent="0.25">
      <c r="A110" t="s">
        <v>583</v>
      </c>
      <c r="B110" t="s">
        <v>584</v>
      </c>
      <c r="C110" t="s">
        <v>20</v>
      </c>
      <c r="D110" t="s">
        <v>585</v>
      </c>
      <c r="E110" t="s">
        <v>586</v>
      </c>
      <c r="F110" s="1">
        <v>140.12299999999999</v>
      </c>
      <c r="G110" s="1">
        <v>110.645</v>
      </c>
      <c r="H110" s="1">
        <f t="shared" si="1"/>
        <v>459.72020911995895</v>
      </c>
      <c r="I110" s="2">
        <v>96014.142999999996</v>
      </c>
      <c r="J110" s="2">
        <v>92577.638999999996</v>
      </c>
      <c r="K110" s="2">
        <v>315006.402</v>
      </c>
      <c r="L110" s="2">
        <v>303731.804</v>
      </c>
      <c r="M110" s="2">
        <v>4647223.8190000001</v>
      </c>
      <c r="N110" s="2">
        <v>285359.47700000001</v>
      </c>
      <c r="O110" t="s">
        <v>587</v>
      </c>
    </row>
    <row r="111" spans="1:15" x14ac:dyDescent="0.25">
      <c r="A111" t="s">
        <v>588</v>
      </c>
      <c r="B111" t="s">
        <v>589</v>
      </c>
      <c r="C111" t="s">
        <v>90</v>
      </c>
      <c r="D111" t="s">
        <v>590</v>
      </c>
      <c r="E111" t="s">
        <v>591</v>
      </c>
      <c r="F111" s="1">
        <v>198.84700000000001</v>
      </c>
      <c r="G111" s="1">
        <v>169.09200000000001</v>
      </c>
      <c r="H111" s="1">
        <f t="shared" si="1"/>
        <v>652.38386576705102</v>
      </c>
      <c r="I111" s="2">
        <v>82463.039999999994</v>
      </c>
      <c r="J111" s="2">
        <v>85724.967000000004</v>
      </c>
      <c r="K111" s="2">
        <v>270547.489</v>
      </c>
      <c r="L111" s="2">
        <v>281249.32900000003</v>
      </c>
      <c r="M111" s="2">
        <v>4633875.608</v>
      </c>
      <c r="N111" s="2">
        <v>278113.45</v>
      </c>
      <c r="O111" t="s">
        <v>592</v>
      </c>
    </row>
    <row r="112" spans="1:15" x14ac:dyDescent="0.25">
      <c r="A112" t="s">
        <v>593</v>
      </c>
      <c r="B112" t="s">
        <v>594</v>
      </c>
      <c r="C112" t="s">
        <v>214</v>
      </c>
      <c r="D112" t="s">
        <v>595</v>
      </c>
      <c r="E112" t="s">
        <v>596</v>
      </c>
      <c r="F112" s="1">
        <v>12.173999999999999</v>
      </c>
      <c r="G112" s="1">
        <v>-17.904</v>
      </c>
      <c r="H112" s="1">
        <f t="shared" si="1"/>
        <v>39.940864995942</v>
      </c>
      <c r="I112" s="2">
        <v>41919.995000000003</v>
      </c>
      <c r="J112" s="2">
        <v>113709.905</v>
      </c>
      <c r="K112" s="2">
        <v>137532.51500000001</v>
      </c>
      <c r="L112" s="2">
        <v>373063.245</v>
      </c>
      <c r="M112" s="2">
        <v>4592532.2110000001</v>
      </c>
      <c r="N112" s="2">
        <v>304914.64</v>
      </c>
      <c r="O112" t="s">
        <v>597</v>
      </c>
    </row>
    <row r="113" spans="1:15" x14ac:dyDescent="0.25">
      <c r="A113" t="s">
        <v>598</v>
      </c>
      <c r="B113" t="s">
        <v>599</v>
      </c>
      <c r="C113" t="s">
        <v>32</v>
      </c>
      <c r="D113" t="s">
        <v>600</v>
      </c>
      <c r="E113" t="s">
        <v>601</v>
      </c>
      <c r="F113" s="1">
        <v>136.167</v>
      </c>
      <c r="G113" s="1">
        <v>106.05</v>
      </c>
      <c r="H113" s="1">
        <f t="shared" si="1"/>
        <v>446.74123245461101</v>
      </c>
      <c r="I113" s="2">
        <v>61109.466999999997</v>
      </c>
      <c r="J113" s="2">
        <v>85197.471000000005</v>
      </c>
      <c r="K113" s="2">
        <v>200489.97700000001</v>
      </c>
      <c r="L113" s="2">
        <v>279518.701</v>
      </c>
      <c r="M113" s="2">
        <v>4612541.8360000001</v>
      </c>
      <c r="N113" s="2">
        <v>276965.57699999999</v>
      </c>
      <c r="O113" t="s">
        <v>602</v>
      </c>
    </row>
    <row r="114" spans="1:15" x14ac:dyDescent="0.25">
      <c r="A114" t="s">
        <v>603</v>
      </c>
      <c r="B114" t="s">
        <v>604</v>
      </c>
      <c r="C114" t="s">
        <v>208</v>
      </c>
      <c r="D114" t="s">
        <v>605</v>
      </c>
      <c r="E114" t="s">
        <v>606</v>
      </c>
      <c r="F114" s="1">
        <v>114.7</v>
      </c>
      <c r="G114" s="1">
        <v>84.941999999999993</v>
      </c>
      <c r="H114" s="1">
        <f t="shared" si="1"/>
        <v>376.31158329509998</v>
      </c>
      <c r="I114" s="2">
        <v>78461.845000000001</v>
      </c>
      <c r="J114" s="2">
        <v>94771.576000000001</v>
      </c>
      <c r="K114" s="2">
        <v>257420.236</v>
      </c>
      <c r="L114" s="2">
        <v>310929.74599999998</v>
      </c>
      <c r="M114" s="2">
        <v>4629612.0980000002</v>
      </c>
      <c r="N114" s="2">
        <v>287041.48100000003</v>
      </c>
      <c r="O114" t="s">
        <v>607</v>
      </c>
    </row>
    <row r="115" spans="1:15" x14ac:dyDescent="0.25">
      <c r="A115" t="s">
        <v>608</v>
      </c>
      <c r="B115" t="s">
        <v>609</v>
      </c>
      <c r="C115" t="s">
        <v>214</v>
      </c>
      <c r="D115" t="s">
        <v>610</v>
      </c>
      <c r="E115" t="s">
        <v>611</v>
      </c>
      <c r="F115" s="1">
        <v>23.626000000000001</v>
      </c>
      <c r="G115" s="1">
        <v>-6.4489999999999998</v>
      </c>
      <c r="H115" s="1">
        <f t="shared" si="1"/>
        <v>77.512968325458004</v>
      </c>
      <c r="I115" s="2">
        <v>44350.923000000003</v>
      </c>
      <c r="J115" s="2">
        <v>111044.93</v>
      </c>
      <c r="K115" s="2">
        <v>145507.98699999999</v>
      </c>
      <c r="L115" s="2">
        <v>364319.90899999999</v>
      </c>
      <c r="M115" s="2">
        <v>4595039.3420000002</v>
      </c>
      <c r="N115" s="2">
        <v>302320.82900000003</v>
      </c>
      <c r="O115" t="s">
        <v>612</v>
      </c>
    </row>
    <row r="116" spans="1:15" x14ac:dyDescent="0.25">
      <c r="A116" t="s">
        <v>613</v>
      </c>
      <c r="B116" t="s">
        <v>614</v>
      </c>
      <c r="C116" t="s">
        <v>434</v>
      </c>
      <c r="D116" t="s">
        <v>615</v>
      </c>
      <c r="E116" t="s">
        <v>616</v>
      </c>
      <c r="F116" s="1">
        <v>190.69300000000001</v>
      </c>
      <c r="G116" s="1">
        <v>160.77600000000001</v>
      </c>
      <c r="H116" s="1">
        <f t="shared" si="1"/>
        <v>625.63195076976899</v>
      </c>
      <c r="I116" s="2">
        <v>75132.909</v>
      </c>
      <c r="J116" s="2">
        <v>77313.323000000004</v>
      </c>
      <c r="K116" s="2">
        <v>246498.552</v>
      </c>
      <c r="L116" s="2">
        <v>253652.128</v>
      </c>
      <c r="M116" s="2">
        <v>4626791.6160000004</v>
      </c>
      <c r="N116" s="2">
        <v>269490.14799999999</v>
      </c>
      <c r="O116" t="s">
        <v>617</v>
      </c>
    </row>
    <row r="117" spans="1:15" x14ac:dyDescent="0.25">
      <c r="A117" t="s">
        <v>618</v>
      </c>
      <c r="B117" t="s">
        <v>619</v>
      </c>
      <c r="C117" t="s">
        <v>10</v>
      </c>
      <c r="D117" t="s">
        <v>620</v>
      </c>
      <c r="E117" t="s">
        <v>621</v>
      </c>
      <c r="F117" s="1">
        <v>19.332000000000001</v>
      </c>
      <c r="G117" s="1">
        <v>-11.085000000000001</v>
      </c>
      <c r="H117" s="1">
        <f t="shared" si="1"/>
        <v>63.425069993556001</v>
      </c>
      <c r="I117" s="2">
        <v>40202.934999999998</v>
      </c>
      <c r="J117" s="2">
        <v>83351.460000000006</v>
      </c>
      <c r="K117" s="2">
        <v>131899.13</v>
      </c>
      <c r="L117" s="2">
        <v>273462.24699999997</v>
      </c>
      <c r="M117" s="2">
        <v>4591692.8619999997</v>
      </c>
      <c r="N117" s="2">
        <v>274514.68599999999</v>
      </c>
      <c r="O117" t="s">
        <v>622</v>
      </c>
    </row>
    <row r="118" spans="1:15" x14ac:dyDescent="0.25">
      <c r="A118" t="s">
        <v>623</v>
      </c>
      <c r="B118" t="s">
        <v>624</v>
      </c>
      <c r="C118" t="s">
        <v>256</v>
      </c>
      <c r="D118" t="s">
        <v>625</v>
      </c>
      <c r="E118" t="s">
        <v>626</v>
      </c>
      <c r="F118" s="1">
        <v>64.253</v>
      </c>
      <c r="G118" s="1">
        <v>34.409999999999997</v>
      </c>
      <c r="H118" s="1">
        <f t="shared" si="1"/>
        <v>210.803384145249</v>
      </c>
      <c r="I118" s="2">
        <v>51082.108999999997</v>
      </c>
      <c r="J118" s="2">
        <v>120042.636</v>
      </c>
      <c r="K118" s="2">
        <v>167591.88500000001</v>
      </c>
      <c r="L118" s="2">
        <v>393839.88099999999</v>
      </c>
      <c r="M118" s="2">
        <v>4601507.8660000004</v>
      </c>
      <c r="N118" s="2">
        <v>311510.03200000001</v>
      </c>
      <c r="O118" t="s">
        <v>627</v>
      </c>
    </row>
    <row r="119" spans="1:15" x14ac:dyDescent="0.25">
      <c r="A119" t="s">
        <v>628</v>
      </c>
      <c r="B119" t="s">
        <v>629</v>
      </c>
      <c r="C119" t="s">
        <v>102</v>
      </c>
      <c r="D119" t="s">
        <v>630</v>
      </c>
      <c r="E119" t="s">
        <v>631</v>
      </c>
      <c r="F119" s="1">
        <v>53.017000000000003</v>
      </c>
      <c r="G119" s="1">
        <v>22.759</v>
      </c>
      <c r="H119" s="1">
        <f t="shared" si="1"/>
        <v>173.939940815661</v>
      </c>
      <c r="I119" s="2">
        <v>54474.504000000001</v>
      </c>
      <c r="J119" s="2">
        <v>81328.135999999999</v>
      </c>
      <c r="K119" s="2">
        <v>178721.769</v>
      </c>
      <c r="L119" s="2">
        <v>266824.06099999999</v>
      </c>
      <c r="M119" s="2">
        <v>4606020.32</v>
      </c>
      <c r="N119" s="2">
        <v>272904.66600000003</v>
      </c>
      <c r="O119" t="s">
        <v>632</v>
      </c>
    </row>
    <row r="120" spans="1:15" x14ac:dyDescent="0.25">
      <c r="A120" t="s">
        <v>189</v>
      </c>
      <c r="B120" t="s">
        <v>190</v>
      </c>
      <c r="C120" t="s">
        <v>73</v>
      </c>
      <c r="D120" t="s">
        <v>191</v>
      </c>
      <c r="E120" t="s">
        <v>192</v>
      </c>
      <c r="F120" s="1">
        <v>45.128</v>
      </c>
      <c r="G120" s="1">
        <v>14.909000000000001</v>
      </c>
      <c r="H120" s="1">
        <f t="shared" si="1"/>
        <v>148.05744665162399</v>
      </c>
      <c r="I120" s="2">
        <v>42392.315000000002</v>
      </c>
      <c r="J120" s="2">
        <v>103055.075</v>
      </c>
      <c r="K120" s="2">
        <v>139082.11900000001</v>
      </c>
      <c r="L120" s="2">
        <v>338106.52600000001</v>
      </c>
      <c r="M120" s="2">
        <v>4593312.2970000003</v>
      </c>
      <c r="N120" s="2">
        <v>294276.848</v>
      </c>
      <c r="O120" t="s">
        <v>193</v>
      </c>
    </row>
    <row r="121" spans="1:15" x14ac:dyDescent="0.25">
      <c r="A121" t="s">
        <v>633</v>
      </c>
      <c r="B121" t="s">
        <v>634</v>
      </c>
      <c r="C121" t="s">
        <v>26</v>
      </c>
      <c r="D121" t="s">
        <v>635</v>
      </c>
      <c r="E121" t="s">
        <v>636</v>
      </c>
      <c r="F121" s="1">
        <v>40.887</v>
      </c>
      <c r="G121" s="1">
        <v>11.631</v>
      </c>
      <c r="H121" s="1">
        <f t="shared" si="1"/>
        <v>134.14343248637101</v>
      </c>
      <c r="I121" s="2">
        <v>94834.12</v>
      </c>
      <c r="J121" s="2">
        <v>105258.963</v>
      </c>
      <c r="K121" s="2">
        <v>311134.94099999999</v>
      </c>
      <c r="L121" s="2">
        <v>345337.11300000001</v>
      </c>
      <c r="M121" s="2">
        <v>4645674.1629999997</v>
      </c>
      <c r="N121" s="2">
        <v>298002.75599999999</v>
      </c>
      <c r="O121" t="s">
        <v>637</v>
      </c>
    </row>
    <row r="122" spans="1:15" x14ac:dyDescent="0.25">
      <c r="A122" t="s">
        <v>638</v>
      </c>
      <c r="B122" t="s">
        <v>639</v>
      </c>
      <c r="C122" t="s">
        <v>96</v>
      </c>
      <c r="D122" t="s">
        <v>640</v>
      </c>
      <c r="E122" t="s">
        <v>641</v>
      </c>
      <c r="F122" s="1">
        <v>14.432</v>
      </c>
      <c r="G122" s="1">
        <v>-15.206</v>
      </c>
      <c r="H122" s="1">
        <f t="shared" si="1"/>
        <v>47.348986661856003</v>
      </c>
      <c r="I122" s="2">
        <v>78082.316000000006</v>
      </c>
      <c r="J122" s="2">
        <v>105663.882</v>
      </c>
      <c r="K122" s="2">
        <v>256175.06400000001</v>
      </c>
      <c r="L122" s="2">
        <v>346665.58500000002</v>
      </c>
      <c r="M122" s="2">
        <v>4628915.8590000002</v>
      </c>
      <c r="N122" s="2">
        <v>297919.62300000002</v>
      </c>
      <c r="O122" t="s">
        <v>642</v>
      </c>
    </row>
    <row r="123" spans="1:15" x14ac:dyDescent="0.25">
      <c r="A123" t="s">
        <v>643</v>
      </c>
      <c r="B123" t="s">
        <v>644</v>
      </c>
      <c r="C123" t="s">
        <v>56</v>
      </c>
      <c r="D123" t="s">
        <v>645</v>
      </c>
      <c r="E123" t="s">
        <v>646</v>
      </c>
      <c r="F123" s="1">
        <v>28.689</v>
      </c>
      <c r="G123" s="1">
        <v>-1.746</v>
      </c>
      <c r="H123" s="1">
        <f t="shared" si="1"/>
        <v>94.123827490436994</v>
      </c>
      <c r="I123" s="2">
        <v>39999.758000000002</v>
      </c>
      <c r="J123" s="2">
        <v>78148.191000000006</v>
      </c>
      <c r="K123" s="2">
        <v>131232.53899999999</v>
      </c>
      <c r="L123" s="2">
        <v>256391.18900000001</v>
      </c>
      <c r="M123" s="2">
        <v>4591640.0789999999</v>
      </c>
      <c r="N123" s="2">
        <v>269306.45899999997</v>
      </c>
      <c r="O123" t="s">
        <v>647</v>
      </c>
    </row>
    <row r="124" spans="1:15" x14ac:dyDescent="0.25">
      <c r="A124" t="s">
        <v>648</v>
      </c>
      <c r="B124" t="s">
        <v>649</v>
      </c>
      <c r="C124" t="s">
        <v>208</v>
      </c>
      <c r="D124" t="s">
        <v>650</v>
      </c>
      <c r="E124" t="s">
        <v>651</v>
      </c>
      <c r="F124" s="1">
        <v>105.977</v>
      </c>
      <c r="G124" s="1">
        <v>76.316999999999993</v>
      </c>
      <c r="H124" s="1">
        <f t="shared" si="1"/>
        <v>347.692874131341</v>
      </c>
      <c r="I124" s="2">
        <v>85009.702000000005</v>
      </c>
      <c r="J124" s="2">
        <v>93027.576000000001</v>
      </c>
      <c r="K124" s="2">
        <v>278902.66399999999</v>
      </c>
      <c r="L124" s="2">
        <v>305207.97200000001</v>
      </c>
      <c r="M124" s="2">
        <v>4636209.0420000004</v>
      </c>
      <c r="N124" s="2">
        <v>285488.50900000002</v>
      </c>
      <c r="O124" t="s">
        <v>652</v>
      </c>
    </row>
    <row r="125" spans="1:15" x14ac:dyDescent="0.25">
      <c r="A125" t="s">
        <v>653</v>
      </c>
      <c r="B125" t="s">
        <v>654</v>
      </c>
      <c r="C125" t="s">
        <v>297</v>
      </c>
      <c r="D125" t="s">
        <v>655</v>
      </c>
      <c r="E125" t="s">
        <v>656</v>
      </c>
      <c r="F125" s="1">
        <v>1.6140000000000001</v>
      </c>
      <c r="G125" s="1">
        <v>-28.306000000000001</v>
      </c>
      <c r="H125" s="1">
        <f t="shared" si="1"/>
        <v>5.2952649994619998</v>
      </c>
      <c r="I125" s="2">
        <v>42261.976999999999</v>
      </c>
      <c r="J125" s="2">
        <v>125671.747</v>
      </c>
      <c r="K125" s="2">
        <v>138654.50399999999</v>
      </c>
      <c r="L125" s="2">
        <v>412308.05800000002</v>
      </c>
      <c r="M125" s="2">
        <v>4592528.4210000001</v>
      </c>
      <c r="N125" s="2">
        <v>316881.86700000003</v>
      </c>
      <c r="O125" t="s">
        <v>657</v>
      </c>
    </row>
    <row r="127" spans="1:15" x14ac:dyDescent="0.25">
      <c r="A127" t="s">
        <v>658</v>
      </c>
    </row>
    <row r="128" spans="1:15" x14ac:dyDescent="0.25">
      <c r="A128" t="s">
        <v>659</v>
      </c>
    </row>
    <row r="129" spans="1:1" x14ac:dyDescent="0.25">
      <c r="A129" t="s">
        <v>660</v>
      </c>
    </row>
    <row r="130" spans="1:1" x14ac:dyDescent="0.25">
      <c r="A130" t="s">
        <v>661</v>
      </c>
    </row>
    <row r="131" spans="1:1" x14ac:dyDescent="0.25">
      <c r="A131" t="s">
        <v>666</v>
      </c>
    </row>
  </sheetData>
  <sortState xmlns:xlrd2="http://schemas.microsoft.com/office/spreadsheetml/2017/richdata2" ref="A2:O172">
    <sortCondition ref="A2:A1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coords</vt:lpstr>
      <vt:lpstr>coords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</dc:creator>
  <cp:lastModifiedBy>John Hamilton</cp:lastModifiedBy>
  <dcterms:created xsi:type="dcterms:W3CDTF">2022-05-04T18:34:12Z</dcterms:created>
  <dcterms:modified xsi:type="dcterms:W3CDTF">2022-09-28T21:15:20Z</dcterms:modified>
</cp:coreProperties>
</file>