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2300" windowHeight="13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97" i="1"/>
  <c r="A98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75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74"/>
  <c r="A73"/>
  <c r="F124"/>
  <c r="E63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73"/>
  <c r="F74"/>
  <c r="F75"/>
  <c r="F76"/>
  <c r="F77"/>
  <c r="F78"/>
  <c r="E71"/>
  <c r="F71" s="1"/>
  <c r="E72"/>
  <c r="F72" s="1"/>
  <c r="E73"/>
  <c r="E74"/>
  <c r="E75"/>
  <c r="E76"/>
  <c r="E77"/>
  <c r="E78"/>
  <c r="E79"/>
  <c r="E80"/>
  <c r="E81"/>
  <c r="E82"/>
  <c r="E83"/>
  <c r="E84"/>
  <c r="E85"/>
  <c r="E120"/>
  <c r="E121"/>
  <c r="E122"/>
  <c r="E123"/>
  <c r="E108"/>
  <c r="E109"/>
  <c r="E110"/>
  <c r="E111"/>
  <c r="E112"/>
  <c r="E113"/>
  <c r="E114"/>
  <c r="E115"/>
  <c r="E116"/>
  <c r="E117"/>
  <c r="E118"/>
  <c r="E119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30"/>
  <c r="F30" s="1"/>
  <c r="E31"/>
  <c r="F31" s="1"/>
  <c r="E32"/>
  <c r="F32" s="1"/>
  <c r="E33"/>
  <c r="F33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49"/>
  <c r="F49" s="1"/>
  <c r="E50"/>
  <c r="F50" s="1"/>
  <c r="E51"/>
  <c r="F51" s="1"/>
  <c r="E52"/>
  <c r="F52" s="1"/>
  <c r="E53"/>
  <c r="F53" s="1"/>
  <c r="E54"/>
  <c r="F54" s="1"/>
  <c r="E55"/>
  <c r="F55" s="1"/>
  <c r="E56"/>
  <c r="F56" s="1"/>
  <c r="E57"/>
  <c r="F57" s="1"/>
  <c r="E58"/>
  <c r="F58" s="1"/>
  <c r="E59"/>
  <c r="F59" s="1"/>
  <c r="E60"/>
  <c r="F60" s="1"/>
  <c r="E61"/>
  <c r="F61" s="1"/>
  <c r="E62"/>
  <c r="F62" s="1"/>
  <c r="F63"/>
  <c r="E64"/>
  <c r="F64" s="1"/>
  <c r="E65"/>
  <c r="F65" s="1"/>
  <c r="E66"/>
  <c r="F66" s="1"/>
  <c r="E67"/>
  <c r="F67" s="1"/>
  <c r="E68"/>
  <c r="F68" s="1"/>
  <c r="E69"/>
  <c r="F69" s="1"/>
  <c r="E70"/>
  <c r="F70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29"/>
  <c r="F29" s="1"/>
  <c r="E7"/>
  <c r="F7" s="1"/>
</calcChain>
</file>

<file path=xl/sharedStrings.xml><?xml version="1.0" encoding="utf-8"?>
<sst xmlns="http://schemas.openxmlformats.org/spreadsheetml/2006/main" count="12" uniqueCount="12">
  <si>
    <t>Vertical Accuracy Statistic Worksheet</t>
  </si>
  <si>
    <t>elevation units in feet</t>
  </si>
  <si>
    <t>VA_NRCS-Lot2_2011</t>
  </si>
  <si>
    <t>Point ID</t>
  </si>
  <si>
    <t>Point Description</t>
  </si>
  <si>
    <t>Vendor Elev</t>
  </si>
  <si>
    <t>NGTOC Elev</t>
  </si>
  <si>
    <t>diff in z</t>
  </si>
  <si>
    <t>Abs(diff in z)</t>
  </si>
  <si>
    <t>95th Percentile</t>
  </si>
  <si>
    <t xml:space="preserve">CVA </t>
  </si>
  <si>
    <r>
      <rPr>
        <b/>
        <i/>
        <sz val="11"/>
        <color theme="1"/>
        <rFont val="Calibri"/>
        <family val="2"/>
        <scheme val="minor"/>
      </rPr>
      <t>Outlier</t>
    </r>
    <r>
      <rPr>
        <b/>
        <sz val="11"/>
        <color theme="1"/>
        <rFont val="Calibri"/>
        <family val="2"/>
        <scheme val="minor"/>
      </rPr>
      <t>:  A control point located in an area that does not reflect true ground elevation, i.e., bridges, etc.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</si>
</sst>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34" borderId="0" xfId="0" applyFill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34" borderId="16" xfId="0" applyFill="1" applyBorder="1"/>
    <xf numFmtId="0" fontId="0" fillId="34" borderId="18" xfId="0" applyFill="1" applyBorder="1"/>
    <xf numFmtId="0" fontId="0" fillId="34" borderId="19" xfId="0" applyFill="1" applyBorder="1"/>
    <xf numFmtId="0" fontId="0" fillId="34" borderId="20" xfId="0" applyFill="1" applyBorder="1"/>
    <xf numFmtId="0" fontId="0" fillId="34" borderId="17" xfId="0" applyFill="1" applyBorder="1"/>
    <xf numFmtId="0" fontId="0" fillId="34" borderId="0" xfId="0" applyFill="1" applyBorder="1"/>
    <xf numFmtId="0" fontId="0" fillId="34" borderId="21" xfId="0" applyFill="1" applyBorder="1"/>
    <xf numFmtId="0" fontId="0" fillId="0" borderId="12" xfId="0" applyBorder="1"/>
    <xf numFmtId="0" fontId="16" fillId="0" borderId="11" xfId="0" applyFont="1" applyBorder="1" applyAlignment="1">
      <alignment horizontal="center"/>
    </xf>
    <xf numFmtId="0" fontId="0" fillId="0" borderId="24" xfId="0" applyBorder="1"/>
    <xf numFmtId="0" fontId="0" fillId="34" borderId="22" xfId="0" applyFill="1" applyBorder="1"/>
    <xf numFmtId="0" fontId="0" fillId="0" borderId="23" xfId="0" applyBorder="1"/>
    <xf numFmtId="0" fontId="16" fillId="3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25" xfId="0" applyFill="1" applyBorder="1"/>
    <xf numFmtId="0" fontId="0" fillId="34" borderId="0" xfId="0" applyFill="1" applyAlignment="1">
      <alignment horizontal="center"/>
    </xf>
    <xf numFmtId="0" fontId="0" fillId="0" borderId="0" xfId="0"/>
    <xf numFmtId="0" fontId="16" fillId="33" borderId="26" xfId="0" applyFont="1" applyFill="1" applyBorder="1"/>
    <xf numFmtId="0" fontId="19" fillId="33" borderId="27" xfId="0" applyFont="1" applyFill="1" applyBorder="1"/>
    <xf numFmtId="0" fontId="16" fillId="34" borderId="13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18" fillId="34" borderId="16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8" fillId="34" borderId="17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6" fillId="0" borderId="0" xfId="0" applyFon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topLeftCell="A85" workbookViewId="0">
      <selection activeCell="A73" sqref="A73:A123"/>
    </sheetView>
  </sheetViews>
  <sheetFormatPr defaultRowHeight="15"/>
  <cols>
    <col min="1" max="1" width="10.5703125" customWidth="1"/>
    <col min="2" max="2" width="17.7109375" customWidth="1"/>
    <col min="3" max="3" width="13.42578125" customWidth="1"/>
    <col min="4" max="4" width="12.85546875" customWidth="1"/>
    <col min="5" max="5" width="14.5703125" bestFit="1" customWidth="1"/>
    <col min="6" max="6" width="16.140625" customWidth="1"/>
    <col min="7" max="7" width="23.5703125" bestFit="1" customWidth="1"/>
  </cols>
  <sheetData>
    <row r="1" spans="1:7">
      <c r="A1" s="23" t="s">
        <v>0</v>
      </c>
      <c r="B1" s="24"/>
      <c r="C1" s="24"/>
      <c r="D1" s="24"/>
      <c r="E1" s="24"/>
      <c r="F1" s="24"/>
      <c r="G1" s="25"/>
    </row>
    <row r="2" spans="1:7">
      <c r="A2" s="26" t="s">
        <v>1</v>
      </c>
      <c r="B2" s="27"/>
      <c r="C2" s="27"/>
      <c r="D2" s="27"/>
      <c r="E2" s="27"/>
      <c r="F2" s="27"/>
      <c r="G2" s="28"/>
    </row>
    <row r="3" spans="1:7">
      <c r="A3" s="4"/>
      <c r="B3" s="9"/>
      <c r="C3" s="9"/>
      <c r="D3" s="9"/>
      <c r="E3" s="9"/>
      <c r="F3" s="9"/>
      <c r="G3" s="8"/>
    </row>
    <row r="4" spans="1:7" ht="18.75">
      <c r="A4" s="29" t="s">
        <v>2</v>
      </c>
      <c r="B4" s="30"/>
      <c r="C4" s="30"/>
      <c r="D4" s="30"/>
      <c r="E4" s="30"/>
      <c r="F4" s="30"/>
      <c r="G4" s="31"/>
    </row>
    <row r="5" spans="1:7" ht="15.75" thickBot="1">
      <c r="A5" s="5"/>
      <c r="B5" s="6"/>
      <c r="C5" s="6"/>
      <c r="D5" s="6"/>
      <c r="E5" s="6"/>
      <c r="F5" s="6"/>
      <c r="G5" s="7"/>
    </row>
    <row r="6" spans="1:7" ht="15.75" thickBot="1">
      <c r="A6" s="12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6" t="s">
        <v>10</v>
      </c>
    </row>
    <row r="7" spans="1:7">
      <c r="A7" s="17">
        <v>1</v>
      </c>
      <c r="B7" s="20">
        <v>109</v>
      </c>
      <c r="C7" s="20">
        <v>1086.2650000000001</v>
      </c>
      <c r="D7" s="20">
        <v>1086.2650000000001</v>
      </c>
      <c r="E7" s="11">
        <f>C7-D7</f>
        <v>0</v>
      </c>
      <c r="F7" s="11">
        <f>ABS(E7)</f>
        <v>0</v>
      </c>
      <c r="G7" s="10"/>
    </row>
    <row r="8" spans="1:7">
      <c r="A8" s="3">
        <v>2</v>
      </c>
      <c r="B8" s="20">
        <v>110</v>
      </c>
      <c r="C8" s="20">
        <v>1087.518</v>
      </c>
      <c r="D8" s="20">
        <v>1087.518</v>
      </c>
      <c r="E8" s="2">
        <f t="shared" ref="E8:E71" si="0">C8-D8</f>
        <v>0</v>
      </c>
      <c r="F8" s="2">
        <f t="shared" ref="F8:F71" si="1">ABS(E8)</f>
        <v>0</v>
      </c>
      <c r="G8" s="10"/>
    </row>
    <row r="9" spans="1:7">
      <c r="A9" s="3">
        <v>3</v>
      </c>
      <c r="B9" s="20">
        <v>111</v>
      </c>
      <c r="C9" s="20">
        <v>1087.424</v>
      </c>
      <c r="D9" s="20">
        <v>1087.424</v>
      </c>
      <c r="E9" s="2">
        <f t="shared" si="0"/>
        <v>0</v>
      </c>
      <c r="F9" s="2">
        <f t="shared" si="1"/>
        <v>0</v>
      </c>
      <c r="G9" s="10"/>
    </row>
    <row r="10" spans="1:7">
      <c r="A10" s="3">
        <v>4</v>
      </c>
      <c r="B10" s="20">
        <v>121</v>
      </c>
      <c r="C10" s="20">
        <v>1088.066</v>
      </c>
      <c r="D10" s="20">
        <v>1088.066</v>
      </c>
      <c r="E10" s="2">
        <f t="shared" si="0"/>
        <v>0</v>
      </c>
      <c r="F10" s="2">
        <f t="shared" si="1"/>
        <v>0</v>
      </c>
      <c r="G10" s="10"/>
    </row>
    <row r="11" spans="1:7">
      <c r="A11" s="3">
        <v>5</v>
      </c>
      <c r="B11" s="20">
        <v>122</v>
      </c>
      <c r="C11" s="20">
        <v>1089.904</v>
      </c>
      <c r="D11" s="20">
        <v>1089.904</v>
      </c>
      <c r="E11" s="2">
        <f t="shared" si="0"/>
        <v>0</v>
      </c>
      <c r="F11" s="2">
        <f t="shared" si="1"/>
        <v>0</v>
      </c>
      <c r="G11" s="10"/>
    </row>
    <row r="12" spans="1:7">
      <c r="A12" s="3">
        <v>6</v>
      </c>
      <c r="B12" s="20">
        <v>123</v>
      </c>
      <c r="C12" s="20">
        <v>1093.8610000000001</v>
      </c>
      <c r="D12" s="20">
        <v>1093.8610000000001</v>
      </c>
      <c r="E12" s="2">
        <f t="shared" si="0"/>
        <v>0</v>
      </c>
      <c r="F12" s="2">
        <f t="shared" si="1"/>
        <v>0</v>
      </c>
      <c r="G12" s="10"/>
    </row>
    <row r="13" spans="1:7">
      <c r="A13" s="3">
        <v>7</v>
      </c>
      <c r="B13" s="20">
        <v>154</v>
      </c>
      <c r="C13" s="20">
        <v>1072.5840000000001</v>
      </c>
      <c r="D13" s="20">
        <v>1072.5840000000001</v>
      </c>
      <c r="E13" s="2">
        <f t="shared" si="0"/>
        <v>0</v>
      </c>
      <c r="F13" s="2">
        <f t="shared" si="1"/>
        <v>0</v>
      </c>
      <c r="G13" s="10"/>
    </row>
    <row r="14" spans="1:7">
      <c r="A14" s="3">
        <v>8</v>
      </c>
      <c r="B14" s="20">
        <v>155</v>
      </c>
      <c r="C14" s="20">
        <v>1068.771</v>
      </c>
      <c r="D14" s="20">
        <v>1068.771</v>
      </c>
      <c r="E14" s="2">
        <f t="shared" si="0"/>
        <v>0</v>
      </c>
      <c r="F14" s="2">
        <f t="shared" si="1"/>
        <v>0</v>
      </c>
      <c r="G14" s="10"/>
    </row>
    <row r="15" spans="1:7">
      <c r="A15" s="3">
        <v>9</v>
      </c>
      <c r="B15" s="20">
        <v>156</v>
      </c>
      <c r="C15" s="20">
        <v>1062.684</v>
      </c>
      <c r="D15" s="20">
        <v>1062.684</v>
      </c>
      <c r="E15" s="2">
        <f t="shared" si="0"/>
        <v>0</v>
      </c>
      <c r="F15" s="2">
        <f t="shared" si="1"/>
        <v>0</v>
      </c>
      <c r="G15" s="10"/>
    </row>
    <row r="16" spans="1:7">
      <c r="A16" s="3">
        <v>10</v>
      </c>
      <c r="B16" s="20">
        <v>166</v>
      </c>
      <c r="C16" s="20">
        <v>1071.4580000000001</v>
      </c>
      <c r="D16" s="20">
        <v>1071.4580000000001</v>
      </c>
      <c r="E16" s="2">
        <f t="shared" si="0"/>
        <v>0</v>
      </c>
      <c r="F16" s="2">
        <f t="shared" si="1"/>
        <v>0</v>
      </c>
      <c r="G16" s="10"/>
    </row>
    <row r="17" spans="1:7">
      <c r="A17" s="3">
        <v>11</v>
      </c>
      <c r="B17" s="20">
        <v>167</v>
      </c>
      <c r="C17" s="20">
        <v>1070.6769999999999</v>
      </c>
      <c r="D17" s="20">
        <v>1070.6769999999999</v>
      </c>
      <c r="E17" s="2">
        <f t="shared" si="0"/>
        <v>0</v>
      </c>
      <c r="F17" s="2">
        <f t="shared" si="1"/>
        <v>0</v>
      </c>
      <c r="G17" s="10"/>
    </row>
    <row r="18" spans="1:7">
      <c r="A18" s="3">
        <v>12</v>
      </c>
      <c r="B18" s="20">
        <v>168</v>
      </c>
      <c r="C18" s="20">
        <v>1075.3119999999999</v>
      </c>
      <c r="D18" s="20">
        <v>1075.3119999999999</v>
      </c>
      <c r="E18" s="2">
        <f t="shared" si="0"/>
        <v>0</v>
      </c>
      <c r="F18" s="2">
        <f t="shared" si="1"/>
        <v>0</v>
      </c>
      <c r="G18" s="10"/>
    </row>
    <row r="19" spans="1:7">
      <c r="A19" s="3">
        <v>13</v>
      </c>
      <c r="B19" s="20">
        <v>4</v>
      </c>
      <c r="C19" s="20">
        <v>1082.7670000000001</v>
      </c>
      <c r="D19" s="20">
        <v>1082.7670000000001</v>
      </c>
      <c r="E19" s="2">
        <f t="shared" si="0"/>
        <v>0</v>
      </c>
      <c r="F19" s="2">
        <f t="shared" si="1"/>
        <v>0</v>
      </c>
      <c r="G19" s="10"/>
    </row>
    <row r="20" spans="1:7">
      <c r="A20" s="3">
        <v>14</v>
      </c>
      <c r="B20" s="20">
        <v>5</v>
      </c>
      <c r="C20" s="20">
        <v>1077.453</v>
      </c>
      <c r="D20" s="20">
        <v>1077.453</v>
      </c>
      <c r="E20" s="2">
        <f t="shared" si="0"/>
        <v>0</v>
      </c>
      <c r="F20" s="2">
        <f t="shared" si="1"/>
        <v>0</v>
      </c>
      <c r="G20" s="10"/>
    </row>
    <row r="21" spans="1:7">
      <c r="A21" s="3">
        <v>15</v>
      </c>
      <c r="B21" s="20">
        <v>6</v>
      </c>
      <c r="C21" s="20">
        <v>1071.635</v>
      </c>
      <c r="D21" s="20">
        <v>1071.635</v>
      </c>
      <c r="E21" s="2">
        <f t="shared" si="0"/>
        <v>0</v>
      </c>
      <c r="F21" s="2">
        <f t="shared" si="1"/>
        <v>0</v>
      </c>
      <c r="G21" s="10"/>
    </row>
    <row r="22" spans="1:7">
      <c r="A22" s="3">
        <v>16</v>
      </c>
      <c r="B22" s="20">
        <v>13</v>
      </c>
      <c r="C22" s="20">
        <v>1065.4670000000001</v>
      </c>
      <c r="D22" s="20">
        <v>1065.4670000000001</v>
      </c>
      <c r="E22" s="2">
        <f t="shared" si="0"/>
        <v>0</v>
      </c>
      <c r="F22" s="2">
        <f t="shared" si="1"/>
        <v>0</v>
      </c>
      <c r="G22" s="10"/>
    </row>
    <row r="23" spans="1:7">
      <c r="A23" s="3">
        <v>17</v>
      </c>
      <c r="B23" s="20">
        <v>14</v>
      </c>
      <c r="C23" s="20">
        <v>1064.328</v>
      </c>
      <c r="D23" s="20">
        <v>1064.328</v>
      </c>
      <c r="E23" s="2">
        <f t="shared" si="0"/>
        <v>0</v>
      </c>
      <c r="F23" s="2">
        <f t="shared" si="1"/>
        <v>0</v>
      </c>
      <c r="G23" s="10"/>
    </row>
    <row r="24" spans="1:7">
      <c r="A24" s="3">
        <v>18</v>
      </c>
      <c r="B24" s="20">
        <v>15</v>
      </c>
      <c r="C24" s="20">
        <v>1064.9580000000001</v>
      </c>
      <c r="D24" s="20">
        <v>1064.9580000000001</v>
      </c>
      <c r="E24" s="2">
        <f t="shared" si="0"/>
        <v>0</v>
      </c>
      <c r="F24" s="2">
        <f t="shared" si="1"/>
        <v>0</v>
      </c>
      <c r="G24" s="10"/>
    </row>
    <row r="25" spans="1:7">
      <c r="A25" s="3">
        <v>19</v>
      </c>
      <c r="B25" s="20">
        <v>19</v>
      </c>
      <c r="C25" s="20">
        <v>1008.6319999999999</v>
      </c>
      <c r="D25" s="20">
        <v>1008.6319999999999</v>
      </c>
      <c r="E25" s="2">
        <f t="shared" si="0"/>
        <v>0</v>
      </c>
      <c r="F25" s="2">
        <f t="shared" si="1"/>
        <v>0</v>
      </c>
      <c r="G25" s="10"/>
    </row>
    <row r="26" spans="1:7">
      <c r="A26" s="3">
        <v>20</v>
      </c>
      <c r="B26" s="20">
        <v>20</v>
      </c>
      <c r="C26" s="20">
        <v>1013.978</v>
      </c>
      <c r="D26" s="20">
        <v>1013.978</v>
      </c>
      <c r="E26" s="2">
        <f t="shared" si="0"/>
        <v>0</v>
      </c>
      <c r="F26" s="2">
        <f t="shared" si="1"/>
        <v>0</v>
      </c>
      <c r="G26" s="10"/>
    </row>
    <row r="27" spans="1:7">
      <c r="A27" s="3">
        <v>21</v>
      </c>
      <c r="B27" s="20">
        <v>21</v>
      </c>
      <c r="C27" s="20">
        <v>1011.009</v>
      </c>
      <c r="D27" s="20">
        <v>1011.009</v>
      </c>
      <c r="E27" s="2">
        <f t="shared" si="0"/>
        <v>0</v>
      </c>
      <c r="F27" s="2">
        <f t="shared" si="1"/>
        <v>0</v>
      </c>
      <c r="G27" s="10"/>
    </row>
    <row r="28" spans="1:7">
      <c r="A28" s="3">
        <v>22</v>
      </c>
      <c r="B28" s="20">
        <v>31</v>
      </c>
      <c r="C28" s="20">
        <v>994.70399999999995</v>
      </c>
      <c r="D28" s="20">
        <v>994.70399999999995</v>
      </c>
      <c r="E28" s="2">
        <f t="shared" si="0"/>
        <v>0</v>
      </c>
      <c r="F28" s="2">
        <f t="shared" si="1"/>
        <v>0</v>
      </c>
      <c r="G28" s="10"/>
    </row>
    <row r="29" spans="1:7">
      <c r="A29" s="3">
        <v>23</v>
      </c>
      <c r="B29" s="20">
        <v>32</v>
      </c>
      <c r="C29" s="20">
        <v>992.93499999999995</v>
      </c>
      <c r="D29" s="20">
        <v>992.93499999999995</v>
      </c>
      <c r="E29" s="2">
        <f t="shared" si="0"/>
        <v>0</v>
      </c>
      <c r="F29" s="2">
        <f t="shared" si="1"/>
        <v>0</v>
      </c>
      <c r="G29" s="10"/>
    </row>
    <row r="30" spans="1:7">
      <c r="A30" s="3">
        <v>24</v>
      </c>
      <c r="B30" s="20">
        <v>33</v>
      </c>
      <c r="C30" s="20">
        <v>991.52099999999996</v>
      </c>
      <c r="D30" s="20">
        <v>991.52099999999996</v>
      </c>
      <c r="E30" s="2">
        <f t="shared" si="0"/>
        <v>0</v>
      </c>
      <c r="F30" s="2">
        <f t="shared" si="1"/>
        <v>0</v>
      </c>
      <c r="G30" s="18"/>
    </row>
    <row r="31" spans="1:7">
      <c r="A31" s="3">
        <v>25</v>
      </c>
      <c r="B31" s="20">
        <v>40</v>
      </c>
      <c r="C31" s="20">
        <v>1084.634</v>
      </c>
      <c r="D31" s="20">
        <v>1084.634</v>
      </c>
      <c r="E31" s="2">
        <f t="shared" si="0"/>
        <v>0</v>
      </c>
      <c r="F31" s="2">
        <f t="shared" si="1"/>
        <v>0</v>
      </c>
      <c r="G31" s="18"/>
    </row>
    <row r="32" spans="1:7">
      <c r="A32" s="3">
        <v>26</v>
      </c>
      <c r="B32" s="20">
        <v>41</v>
      </c>
      <c r="C32" s="20">
        <v>1083.1369999999999</v>
      </c>
      <c r="D32" s="20">
        <v>1083.1369999999999</v>
      </c>
      <c r="E32" s="2">
        <f t="shared" si="0"/>
        <v>0</v>
      </c>
      <c r="F32" s="2">
        <f t="shared" si="1"/>
        <v>0</v>
      </c>
      <c r="G32" s="18"/>
    </row>
    <row r="33" spans="1:7">
      <c r="A33" s="3">
        <v>27</v>
      </c>
      <c r="B33" s="20">
        <v>42</v>
      </c>
      <c r="C33" s="20">
        <v>1080.9280000000001</v>
      </c>
      <c r="D33" s="20">
        <v>1080.9280000000001</v>
      </c>
      <c r="E33" s="2">
        <f t="shared" si="0"/>
        <v>0</v>
      </c>
      <c r="F33" s="2">
        <f t="shared" si="1"/>
        <v>0</v>
      </c>
      <c r="G33" s="18"/>
    </row>
    <row r="34" spans="1:7">
      <c r="A34" s="3">
        <v>28</v>
      </c>
      <c r="B34" s="20">
        <v>52</v>
      </c>
      <c r="C34" s="20">
        <v>1046.123</v>
      </c>
      <c r="D34" s="20">
        <v>1046.123</v>
      </c>
      <c r="E34" s="2">
        <f t="shared" si="0"/>
        <v>0</v>
      </c>
      <c r="F34" s="2">
        <f t="shared" si="1"/>
        <v>0</v>
      </c>
      <c r="G34" s="18"/>
    </row>
    <row r="35" spans="1:7">
      <c r="A35" s="3">
        <v>29</v>
      </c>
      <c r="B35" s="20">
        <v>53</v>
      </c>
      <c r="C35" s="20">
        <v>1047.3800000000001</v>
      </c>
      <c r="D35" s="20">
        <v>1047.3800000000001</v>
      </c>
      <c r="E35" s="2">
        <f t="shared" si="0"/>
        <v>0</v>
      </c>
      <c r="F35" s="2">
        <f t="shared" si="1"/>
        <v>0</v>
      </c>
      <c r="G35" s="18"/>
    </row>
    <row r="36" spans="1:7">
      <c r="A36" s="3">
        <v>30</v>
      </c>
      <c r="B36" s="20">
        <v>54</v>
      </c>
      <c r="C36" s="20">
        <v>1043.0429999999999</v>
      </c>
      <c r="D36" s="20">
        <v>1043.0429999999999</v>
      </c>
      <c r="E36" s="2">
        <f t="shared" si="0"/>
        <v>0</v>
      </c>
      <c r="F36" s="2">
        <f t="shared" si="1"/>
        <v>0</v>
      </c>
      <c r="G36" s="18"/>
    </row>
    <row r="37" spans="1:7">
      <c r="A37" s="3">
        <v>31</v>
      </c>
      <c r="B37" s="20">
        <v>55</v>
      </c>
      <c r="C37" s="20">
        <v>1089.3130000000001</v>
      </c>
      <c r="D37" s="20">
        <v>1089.3130000000001</v>
      </c>
      <c r="E37" s="2">
        <f t="shared" si="0"/>
        <v>0</v>
      </c>
      <c r="F37" s="2">
        <f t="shared" si="1"/>
        <v>0</v>
      </c>
      <c r="G37" s="18"/>
    </row>
    <row r="38" spans="1:7">
      <c r="A38" s="3">
        <v>32</v>
      </c>
      <c r="B38" s="20">
        <v>56</v>
      </c>
      <c r="C38" s="20">
        <v>1089.634</v>
      </c>
      <c r="D38" s="20">
        <v>1089.634</v>
      </c>
      <c r="E38" s="2">
        <f t="shared" si="0"/>
        <v>0</v>
      </c>
      <c r="F38" s="2">
        <f t="shared" si="1"/>
        <v>0</v>
      </c>
      <c r="G38" s="18"/>
    </row>
    <row r="39" spans="1:7">
      <c r="A39" s="3">
        <v>33</v>
      </c>
      <c r="B39" s="20">
        <v>57</v>
      </c>
      <c r="C39" s="20">
        <v>1078.546</v>
      </c>
      <c r="D39" s="20">
        <v>1078.546</v>
      </c>
      <c r="E39" s="2">
        <f t="shared" si="0"/>
        <v>0</v>
      </c>
      <c r="F39" s="2">
        <f t="shared" si="1"/>
        <v>0</v>
      </c>
      <c r="G39" s="18"/>
    </row>
    <row r="40" spans="1:7">
      <c r="A40" s="3">
        <v>34</v>
      </c>
      <c r="B40" s="20">
        <v>64</v>
      </c>
      <c r="C40" s="20">
        <v>1144.181</v>
      </c>
      <c r="D40" s="20">
        <v>1144.181</v>
      </c>
      <c r="E40" s="2">
        <f t="shared" si="0"/>
        <v>0</v>
      </c>
      <c r="F40" s="2">
        <f t="shared" si="1"/>
        <v>0</v>
      </c>
      <c r="G40" s="18"/>
    </row>
    <row r="41" spans="1:7">
      <c r="A41" s="3">
        <v>35</v>
      </c>
      <c r="B41" s="20">
        <v>65</v>
      </c>
      <c r="C41" s="20">
        <v>1140.0640000000001</v>
      </c>
      <c r="D41" s="20">
        <v>1140.0640000000001</v>
      </c>
      <c r="E41" s="2">
        <f t="shared" si="0"/>
        <v>0</v>
      </c>
      <c r="F41" s="2">
        <f t="shared" si="1"/>
        <v>0</v>
      </c>
      <c r="G41" s="18"/>
    </row>
    <row r="42" spans="1:7">
      <c r="A42" s="3">
        <v>36</v>
      </c>
      <c r="B42" s="20">
        <v>66</v>
      </c>
      <c r="C42" s="20">
        <v>1132.9929999999999</v>
      </c>
      <c r="D42" s="20">
        <v>1132.9929999999999</v>
      </c>
      <c r="E42" s="2">
        <f t="shared" si="0"/>
        <v>0</v>
      </c>
      <c r="F42" s="2">
        <f t="shared" si="1"/>
        <v>0</v>
      </c>
      <c r="G42" s="18"/>
    </row>
    <row r="43" spans="1:7">
      <c r="A43" s="3">
        <v>37</v>
      </c>
      <c r="B43" s="20">
        <v>83</v>
      </c>
      <c r="C43" s="20">
        <v>1081.3889999999999</v>
      </c>
      <c r="D43" s="20">
        <v>1081.3889999999999</v>
      </c>
      <c r="E43" s="2">
        <f t="shared" si="0"/>
        <v>0</v>
      </c>
      <c r="F43" s="2">
        <f t="shared" si="1"/>
        <v>0</v>
      </c>
      <c r="G43" s="18"/>
    </row>
    <row r="44" spans="1:7">
      <c r="A44" s="3">
        <v>38</v>
      </c>
      <c r="B44" s="20">
        <v>84</v>
      </c>
      <c r="C44" s="20">
        <v>1078.5840000000001</v>
      </c>
      <c r="D44" s="20">
        <v>1078.5840000000001</v>
      </c>
      <c r="E44" s="2">
        <f t="shared" si="0"/>
        <v>0</v>
      </c>
      <c r="F44" s="2">
        <f t="shared" si="1"/>
        <v>0</v>
      </c>
      <c r="G44" s="18"/>
    </row>
    <row r="45" spans="1:7">
      <c r="A45" s="3">
        <v>39</v>
      </c>
      <c r="B45" s="20">
        <v>85</v>
      </c>
      <c r="C45" s="20">
        <v>1077.7090000000001</v>
      </c>
      <c r="D45" s="20">
        <v>1077.7090000000001</v>
      </c>
      <c r="E45" s="2">
        <f t="shared" si="0"/>
        <v>0</v>
      </c>
      <c r="F45" s="2">
        <f t="shared" si="1"/>
        <v>0</v>
      </c>
      <c r="G45" s="18"/>
    </row>
    <row r="46" spans="1:7">
      <c r="A46" s="3">
        <v>40</v>
      </c>
      <c r="B46" s="20">
        <v>115</v>
      </c>
      <c r="C46" s="20">
        <v>1087.8979999999999</v>
      </c>
      <c r="D46" s="20">
        <v>1087.9649999999999</v>
      </c>
      <c r="E46" s="2">
        <f t="shared" si="0"/>
        <v>-6.7000000000007276E-2</v>
      </c>
      <c r="F46" s="2">
        <f t="shared" si="1"/>
        <v>6.7000000000007276E-2</v>
      </c>
      <c r="G46" s="18"/>
    </row>
    <row r="47" spans="1:7">
      <c r="A47" s="3">
        <v>41</v>
      </c>
      <c r="B47" s="20">
        <v>116</v>
      </c>
      <c r="C47" s="20">
        <v>1089.1420000000001</v>
      </c>
      <c r="D47" s="20">
        <v>1089.172</v>
      </c>
      <c r="E47" s="2">
        <f t="shared" si="0"/>
        <v>-2.9999999999972715E-2</v>
      </c>
      <c r="F47" s="2">
        <f t="shared" si="1"/>
        <v>2.9999999999972715E-2</v>
      </c>
      <c r="G47" s="18"/>
    </row>
    <row r="48" spans="1:7">
      <c r="A48" s="3">
        <v>42</v>
      </c>
      <c r="B48" s="20">
        <v>117</v>
      </c>
      <c r="C48" s="20">
        <v>1094.2550000000001</v>
      </c>
      <c r="D48" s="20">
        <v>1094.2729999999999</v>
      </c>
      <c r="E48" s="2">
        <f t="shared" si="0"/>
        <v>-1.799999999980173E-2</v>
      </c>
      <c r="F48" s="2">
        <f t="shared" si="1"/>
        <v>1.799999999980173E-2</v>
      </c>
      <c r="G48" s="18"/>
    </row>
    <row r="49" spans="1:7">
      <c r="A49" s="3">
        <v>43</v>
      </c>
      <c r="B49" s="20">
        <v>160</v>
      </c>
      <c r="C49" s="20">
        <v>1069.2670000000001</v>
      </c>
      <c r="D49" s="20">
        <v>1069.2909999999999</v>
      </c>
      <c r="E49" s="2">
        <f t="shared" si="0"/>
        <v>-2.3999999999887223E-2</v>
      </c>
      <c r="F49" s="2">
        <f t="shared" si="1"/>
        <v>2.3999999999887223E-2</v>
      </c>
      <c r="G49" s="18"/>
    </row>
    <row r="50" spans="1:7">
      <c r="A50" s="3">
        <v>44</v>
      </c>
      <c r="B50" s="20">
        <v>161</v>
      </c>
      <c r="C50" s="20">
        <v>1066.2809999999999</v>
      </c>
      <c r="D50" s="20">
        <v>1066.279</v>
      </c>
      <c r="E50" s="2">
        <f t="shared" si="0"/>
        <v>1.9999999999527063E-3</v>
      </c>
      <c r="F50" s="2">
        <f t="shared" si="1"/>
        <v>1.9999999999527063E-3</v>
      </c>
      <c r="G50" s="18"/>
    </row>
    <row r="51" spans="1:7">
      <c r="A51" s="3">
        <v>45</v>
      </c>
      <c r="B51" s="20">
        <v>162</v>
      </c>
      <c r="C51" s="20">
        <v>1062.961</v>
      </c>
      <c r="D51" s="20">
        <v>1062.9369999999999</v>
      </c>
      <c r="E51" s="2">
        <f t="shared" si="0"/>
        <v>2.4000000000114596E-2</v>
      </c>
      <c r="F51" s="2">
        <f t="shared" si="1"/>
        <v>2.4000000000114596E-2</v>
      </c>
      <c r="G51" s="18"/>
    </row>
    <row r="52" spans="1:7">
      <c r="A52" s="3">
        <v>46</v>
      </c>
      <c r="B52" s="20">
        <v>163</v>
      </c>
      <c r="C52" s="20">
        <v>1082.2329999999999</v>
      </c>
      <c r="D52" s="20">
        <v>1081.991</v>
      </c>
      <c r="E52" s="2">
        <f t="shared" si="0"/>
        <v>0.2419999999999618</v>
      </c>
      <c r="F52" s="2">
        <f t="shared" si="1"/>
        <v>0.2419999999999618</v>
      </c>
      <c r="G52" s="18"/>
    </row>
    <row r="53" spans="1:7">
      <c r="A53" s="3">
        <v>47</v>
      </c>
      <c r="B53" s="20">
        <v>164</v>
      </c>
      <c r="C53" s="20">
        <v>1076.7470000000001</v>
      </c>
      <c r="D53" s="20">
        <v>1076.6949999999999</v>
      </c>
      <c r="E53" s="2">
        <f t="shared" si="0"/>
        <v>5.2000000000134605E-2</v>
      </c>
      <c r="F53" s="2">
        <f t="shared" si="1"/>
        <v>5.2000000000134605E-2</v>
      </c>
      <c r="G53" s="18"/>
    </row>
    <row r="54" spans="1:7">
      <c r="A54" s="3">
        <v>48</v>
      </c>
      <c r="B54" s="20">
        <v>165</v>
      </c>
      <c r="C54" s="20">
        <v>1072.49</v>
      </c>
      <c r="D54" s="20">
        <v>1072.3920000000001</v>
      </c>
      <c r="E54" s="2">
        <f t="shared" si="0"/>
        <v>9.7999999999956344E-2</v>
      </c>
      <c r="F54" s="2">
        <f t="shared" si="1"/>
        <v>9.7999999999956344E-2</v>
      </c>
      <c r="G54" s="18"/>
    </row>
    <row r="55" spans="1:7">
      <c r="A55" s="3">
        <v>49</v>
      </c>
      <c r="B55" s="20">
        <v>7</v>
      </c>
      <c r="C55" s="20">
        <v>1078.825</v>
      </c>
      <c r="D55" s="20">
        <v>1078.8340000000001</v>
      </c>
      <c r="E55" s="2">
        <f t="shared" si="0"/>
        <v>-9.0000000000145519E-3</v>
      </c>
      <c r="F55" s="2">
        <f t="shared" si="1"/>
        <v>9.0000000000145519E-3</v>
      </c>
      <c r="G55" s="18"/>
    </row>
    <row r="56" spans="1:7">
      <c r="A56" s="3">
        <v>50</v>
      </c>
      <c r="B56" s="20">
        <v>8</v>
      </c>
      <c r="C56" s="20">
        <v>1079.68</v>
      </c>
      <c r="D56" s="20">
        <v>1079.671</v>
      </c>
      <c r="E56" s="2">
        <f t="shared" si="0"/>
        <v>9.0000000000145519E-3</v>
      </c>
      <c r="F56" s="2">
        <f t="shared" si="1"/>
        <v>9.0000000000145519E-3</v>
      </c>
      <c r="G56" s="18"/>
    </row>
    <row r="57" spans="1:7">
      <c r="A57" s="3">
        <v>51</v>
      </c>
      <c r="B57" s="20">
        <v>9</v>
      </c>
      <c r="C57" s="20">
        <v>1084.415</v>
      </c>
      <c r="D57" s="20">
        <v>1084.356</v>
      </c>
      <c r="E57" s="2">
        <f t="shared" si="0"/>
        <v>5.8999999999969077E-2</v>
      </c>
      <c r="F57" s="2">
        <f t="shared" si="1"/>
        <v>5.8999999999969077E-2</v>
      </c>
      <c r="G57" s="18"/>
    </row>
    <row r="58" spans="1:7">
      <c r="A58" s="3">
        <v>52</v>
      </c>
      <c r="B58" s="20">
        <v>16</v>
      </c>
      <c r="C58" s="20">
        <v>1066.136</v>
      </c>
      <c r="D58" s="20">
        <v>1066.0329999999999</v>
      </c>
      <c r="E58" s="2">
        <f t="shared" si="0"/>
        <v>0.10300000000006548</v>
      </c>
      <c r="F58" s="2">
        <f t="shared" si="1"/>
        <v>0.10300000000006548</v>
      </c>
      <c r="G58" s="18"/>
    </row>
    <row r="59" spans="1:7">
      <c r="A59" s="3">
        <v>53</v>
      </c>
      <c r="B59" s="20">
        <v>17</v>
      </c>
      <c r="C59" s="20">
        <v>1066.712</v>
      </c>
      <c r="D59" s="20">
        <v>1066.701</v>
      </c>
      <c r="E59" s="2">
        <f t="shared" si="0"/>
        <v>1.0999999999967258E-2</v>
      </c>
      <c r="F59" s="2">
        <f t="shared" si="1"/>
        <v>1.0999999999967258E-2</v>
      </c>
      <c r="G59" s="18"/>
    </row>
    <row r="60" spans="1:7">
      <c r="A60" s="3">
        <v>54</v>
      </c>
      <c r="B60" s="20">
        <v>18</v>
      </c>
      <c r="C60" s="20">
        <v>1066.3910000000001</v>
      </c>
      <c r="D60" s="20">
        <v>1066.5540000000001</v>
      </c>
      <c r="E60" s="2">
        <f t="shared" si="0"/>
        <v>-0.16300000000001091</v>
      </c>
      <c r="F60" s="2">
        <f t="shared" si="1"/>
        <v>0.16300000000001091</v>
      </c>
      <c r="G60" s="18"/>
    </row>
    <row r="61" spans="1:7">
      <c r="A61" s="3">
        <v>55</v>
      </c>
      <c r="B61" s="20">
        <v>22</v>
      </c>
      <c r="C61" s="20">
        <v>1006.6559999999999</v>
      </c>
      <c r="D61" s="20">
        <v>1006.667</v>
      </c>
      <c r="E61" s="2">
        <f t="shared" si="0"/>
        <v>-1.1000000000080945E-2</v>
      </c>
      <c r="F61" s="2">
        <f t="shared" si="1"/>
        <v>1.1000000000080945E-2</v>
      </c>
      <c r="G61" s="18"/>
    </row>
    <row r="62" spans="1:7">
      <c r="A62" s="3">
        <v>56</v>
      </c>
      <c r="B62" s="20">
        <v>23</v>
      </c>
      <c r="C62" s="20">
        <v>1004.644</v>
      </c>
      <c r="D62" s="20">
        <v>1004.662</v>
      </c>
      <c r="E62" s="2">
        <f t="shared" si="0"/>
        <v>-1.8000000000029104E-2</v>
      </c>
      <c r="F62" s="2">
        <f t="shared" si="1"/>
        <v>1.8000000000029104E-2</v>
      </c>
      <c r="G62" s="18"/>
    </row>
    <row r="63" spans="1:7">
      <c r="A63" s="3">
        <v>57</v>
      </c>
      <c r="B63" s="20">
        <v>24</v>
      </c>
      <c r="C63" s="20">
        <v>1003.952</v>
      </c>
      <c r="D63" s="20">
        <v>1003.957</v>
      </c>
      <c r="E63" s="2">
        <f>C63-D63</f>
        <v>-4.9999999999954525E-3</v>
      </c>
      <c r="F63" s="2">
        <f t="shared" si="1"/>
        <v>4.9999999999954525E-3</v>
      </c>
      <c r="G63" s="18"/>
    </row>
    <row r="64" spans="1:7">
      <c r="A64" s="3">
        <v>58</v>
      </c>
      <c r="B64" s="20">
        <v>34</v>
      </c>
      <c r="C64" s="20">
        <v>991.36</v>
      </c>
      <c r="D64" s="20">
        <v>991.35199999999998</v>
      </c>
      <c r="E64" s="2">
        <f t="shared" si="0"/>
        <v>8.0000000000381988E-3</v>
      </c>
      <c r="F64" s="2">
        <f t="shared" si="1"/>
        <v>8.0000000000381988E-3</v>
      </c>
      <c r="G64" s="18"/>
    </row>
    <row r="65" spans="1:7">
      <c r="A65" s="3">
        <v>59</v>
      </c>
      <c r="B65" s="20">
        <v>35</v>
      </c>
      <c r="C65" s="20">
        <v>992.01900000000001</v>
      </c>
      <c r="D65" s="20">
        <v>992.03</v>
      </c>
      <c r="E65" s="2">
        <f t="shared" si="0"/>
        <v>-1.0999999999967258E-2</v>
      </c>
      <c r="F65" s="2">
        <f t="shared" si="1"/>
        <v>1.0999999999967258E-2</v>
      </c>
      <c r="G65" s="18"/>
    </row>
    <row r="66" spans="1:7">
      <c r="A66" s="3">
        <v>60</v>
      </c>
      <c r="B66" s="20">
        <v>36</v>
      </c>
      <c r="C66" s="20">
        <v>992.89499999999998</v>
      </c>
      <c r="D66" s="20">
        <v>992.87900000000002</v>
      </c>
      <c r="E66" s="2">
        <f t="shared" si="0"/>
        <v>1.5999999999962711E-2</v>
      </c>
      <c r="F66" s="2">
        <f t="shared" si="1"/>
        <v>1.5999999999962711E-2</v>
      </c>
      <c r="G66" s="18"/>
    </row>
    <row r="67" spans="1:7">
      <c r="A67" s="3">
        <v>61</v>
      </c>
      <c r="B67" s="20">
        <v>37</v>
      </c>
      <c r="C67" s="20">
        <v>1081.3399999999999</v>
      </c>
      <c r="D67" s="20">
        <v>1081.375</v>
      </c>
      <c r="E67" s="2">
        <f t="shared" si="0"/>
        <v>-3.5000000000081855E-2</v>
      </c>
      <c r="F67" s="2">
        <f t="shared" si="1"/>
        <v>3.5000000000081855E-2</v>
      </c>
      <c r="G67" s="18"/>
    </row>
    <row r="68" spans="1:7">
      <c r="A68" s="3">
        <v>62</v>
      </c>
      <c r="B68" s="20">
        <v>38</v>
      </c>
      <c r="C68" s="20">
        <v>1081.6220000000001</v>
      </c>
      <c r="D68" s="20">
        <v>1081.58</v>
      </c>
      <c r="E68" s="2">
        <f t="shared" si="0"/>
        <v>4.20000000001437E-2</v>
      </c>
      <c r="F68" s="2">
        <f t="shared" si="1"/>
        <v>4.20000000001437E-2</v>
      </c>
      <c r="G68" s="18"/>
    </row>
    <row r="69" spans="1:7">
      <c r="A69" s="3">
        <v>63</v>
      </c>
      <c r="B69" s="20">
        <v>39</v>
      </c>
      <c r="C69" s="20">
        <v>1083.441</v>
      </c>
      <c r="D69" s="20">
        <v>1083.473</v>
      </c>
      <c r="E69" s="2">
        <f t="shared" si="0"/>
        <v>-3.1999999999925421E-2</v>
      </c>
      <c r="F69" s="2">
        <f t="shared" si="1"/>
        <v>3.1999999999925421E-2</v>
      </c>
      <c r="G69" s="18"/>
    </row>
    <row r="70" spans="1:7">
      <c r="A70" s="3">
        <v>64</v>
      </c>
      <c r="B70" s="20">
        <v>49</v>
      </c>
      <c r="C70" s="20">
        <v>1050.425</v>
      </c>
      <c r="D70" s="20">
        <v>1050.425</v>
      </c>
      <c r="E70" s="2">
        <f t="shared" si="0"/>
        <v>0</v>
      </c>
      <c r="F70" s="2">
        <f t="shared" si="1"/>
        <v>0</v>
      </c>
      <c r="G70" s="18"/>
    </row>
    <row r="71" spans="1:7" s="20" customFormat="1">
      <c r="A71" s="3">
        <v>65</v>
      </c>
      <c r="B71" s="20">
        <v>50</v>
      </c>
      <c r="C71" s="20">
        <v>1051.127</v>
      </c>
      <c r="D71" s="20">
        <v>1051.0740000000001</v>
      </c>
      <c r="E71" s="2">
        <f t="shared" si="0"/>
        <v>5.2999999999883585E-2</v>
      </c>
      <c r="F71" s="2">
        <f t="shared" si="1"/>
        <v>5.2999999999883585E-2</v>
      </c>
      <c r="G71" s="18"/>
    </row>
    <row r="72" spans="1:7" s="20" customFormat="1">
      <c r="A72" s="3">
        <v>66</v>
      </c>
      <c r="B72" s="20">
        <v>51</v>
      </c>
      <c r="C72" s="20">
        <v>1050.33</v>
      </c>
      <c r="D72" s="20">
        <v>1050.3620000000001</v>
      </c>
      <c r="E72" s="2">
        <f t="shared" ref="E72:E85" si="2">C72-D72</f>
        <v>-3.2000000000152795E-2</v>
      </c>
      <c r="F72" s="2">
        <f t="shared" ref="F72:F123" si="3">ABS(E72)</f>
        <v>3.2000000000152795E-2</v>
      </c>
      <c r="G72" s="18"/>
    </row>
    <row r="73" spans="1:7" s="20" customFormat="1">
      <c r="A73" s="3">
        <f>A72+1</f>
        <v>67</v>
      </c>
      <c r="B73" s="20">
        <v>68</v>
      </c>
      <c r="C73" s="20">
        <v>1143.8130000000001</v>
      </c>
      <c r="D73" s="20">
        <v>1143.876</v>
      </c>
      <c r="E73" s="2">
        <f t="shared" si="2"/>
        <v>-6.299999999987449E-2</v>
      </c>
      <c r="F73" s="2">
        <f t="shared" si="3"/>
        <v>6.299999999987449E-2</v>
      </c>
      <c r="G73" s="18"/>
    </row>
    <row r="74" spans="1:7" s="20" customFormat="1">
      <c r="A74" s="3">
        <f>A73+1</f>
        <v>68</v>
      </c>
      <c r="B74" s="20">
        <v>69</v>
      </c>
      <c r="C74" s="20">
        <v>1146.3620000000001</v>
      </c>
      <c r="D74" s="20">
        <v>1146.375</v>
      </c>
      <c r="E74" s="2">
        <f t="shared" si="2"/>
        <v>-1.2999999999919964E-2</v>
      </c>
      <c r="F74" s="2">
        <f t="shared" si="3"/>
        <v>1.2999999999919964E-2</v>
      </c>
      <c r="G74" s="18"/>
    </row>
    <row r="75" spans="1:7" s="20" customFormat="1">
      <c r="A75" s="3">
        <f t="shared" ref="A75:A123" si="4">A74+1</f>
        <v>69</v>
      </c>
      <c r="B75" s="20">
        <v>80</v>
      </c>
      <c r="C75" s="20">
        <v>1082.8589999999999</v>
      </c>
      <c r="D75" s="20">
        <v>1082.8499999999999</v>
      </c>
      <c r="E75" s="2">
        <f t="shared" si="2"/>
        <v>9.0000000000145519E-3</v>
      </c>
      <c r="F75" s="2">
        <f t="shared" si="3"/>
        <v>9.0000000000145519E-3</v>
      </c>
      <c r="G75" s="18"/>
    </row>
    <row r="76" spans="1:7" s="20" customFormat="1">
      <c r="A76" s="3">
        <f t="shared" si="4"/>
        <v>70</v>
      </c>
      <c r="B76" s="20">
        <v>81</v>
      </c>
      <c r="C76" s="20">
        <v>1080.4349999999999</v>
      </c>
      <c r="D76" s="20">
        <v>1080.431</v>
      </c>
      <c r="E76" s="2">
        <f t="shared" si="2"/>
        <v>3.9999999999054126E-3</v>
      </c>
      <c r="F76" s="2">
        <f t="shared" si="3"/>
        <v>3.9999999999054126E-3</v>
      </c>
      <c r="G76" s="18"/>
    </row>
    <row r="77" spans="1:7" s="20" customFormat="1">
      <c r="A77" s="3">
        <f t="shared" si="4"/>
        <v>71</v>
      </c>
      <c r="B77" s="20">
        <v>82</v>
      </c>
      <c r="C77" s="20">
        <v>1083.8800000000001</v>
      </c>
      <c r="D77" s="20">
        <v>1083.8330000000001</v>
      </c>
      <c r="E77" s="2">
        <f t="shared" si="2"/>
        <v>4.7000000000025466E-2</v>
      </c>
      <c r="F77" s="2">
        <f t="shared" si="3"/>
        <v>4.7000000000025466E-2</v>
      </c>
      <c r="G77" s="18"/>
    </row>
    <row r="78" spans="1:7" s="20" customFormat="1">
      <c r="A78" s="3">
        <f t="shared" si="4"/>
        <v>72</v>
      </c>
      <c r="B78" s="20">
        <v>92</v>
      </c>
      <c r="C78" s="20">
        <v>1074.922</v>
      </c>
      <c r="D78" s="20">
        <v>1074.9059999999999</v>
      </c>
      <c r="E78" s="2">
        <f t="shared" si="2"/>
        <v>1.6000000000076398E-2</v>
      </c>
      <c r="F78" s="2">
        <f t="shared" si="3"/>
        <v>1.6000000000076398E-2</v>
      </c>
      <c r="G78" s="18"/>
    </row>
    <row r="79" spans="1:7" s="20" customFormat="1">
      <c r="A79" s="3">
        <f t="shared" si="4"/>
        <v>73</v>
      </c>
      <c r="B79" s="20">
        <v>112</v>
      </c>
      <c r="C79" s="20">
        <v>1086.43</v>
      </c>
      <c r="D79" s="20">
        <v>1086.43</v>
      </c>
      <c r="E79" s="2">
        <f t="shared" si="2"/>
        <v>0</v>
      </c>
      <c r="F79" s="2">
        <f t="shared" si="3"/>
        <v>0</v>
      </c>
      <c r="G79" s="18"/>
    </row>
    <row r="80" spans="1:7" s="20" customFormat="1">
      <c r="A80" s="3">
        <f t="shared" si="4"/>
        <v>74</v>
      </c>
      <c r="B80" s="20">
        <v>113</v>
      </c>
      <c r="C80" s="20">
        <v>1084.857</v>
      </c>
      <c r="D80" s="20">
        <v>1084.857</v>
      </c>
      <c r="E80" s="2">
        <f t="shared" si="2"/>
        <v>0</v>
      </c>
      <c r="F80" s="2">
        <f t="shared" si="3"/>
        <v>0</v>
      </c>
      <c r="G80" s="18"/>
    </row>
    <row r="81" spans="1:7" s="20" customFormat="1">
      <c r="A81" s="3">
        <f t="shared" si="4"/>
        <v>75</v>
      </c>
      <c r="B81" s="20">
        <v>114</v>
      </c>
      <c r="C81" s="20">
        <v>1085.6759999999999</v>
      </c>
      <c r="D81" s="20">
        <v>1085.6759999999999</v>
      </c>
      <c r="E81" s="2">
        <f t="shared" si="2"/>
        <v>0</v>
      </c>
      <c r="F81" s="2">
        <f t="shared" si="3"/>
        <v>0</v>
      </c>
      <c r="G81" s="18"/>
    </row>
    <row r="82" spans="1:7" s="20" customFormat="1">
      <c r="A82" s="3">
        <f t="shared" si="4"/>
        <v>76</v>
      </c>
      <c r="B82" s="20">
        <v>118</v>
      </c>
      <c r="C82" s="20">
        <v>1085.9670000000001</v>
      </c>
      <c r="D82" s="20">
        <v>1085.9670000000001</v>
      </c>
      <c r="E82" s="2">
        <f t="shared" si="2"/>
        <v>0</v>
      </c>
      <c r="F82" s="2">
        <f t="shared" si="3"/>
        <v>0</v>
      </c>
      <c r="G82" s="18"/>
    </row>
    <row r="83" spans="1:7" s="20" customFormat="1">
      <c r="A83" s="3">
        <f t="shared" si="4"/>
        <v>77</v>
      </c>
      <c r="B83" s="20">
        <v>119</v>
      </c>
      <c r="C83" s="20">
        <v>1084.7629999999999</v>
      </c>
      <c r="D83" s="20">
        <v>1084.7629999999999</v>
      </c>
      <c r="E83" s="2">
        <f t="shared" si="2"/>
        <v>0</v>
      </c>
      <c r="F83" s="2">
        <f t="shared" si="3"/>
        <v>0</v>
      </c>
      <c r="G83" s="18"/>
    </row>
    <row r="84" spans="1:7" s="20" customFormat="1">
      <c r="A84" s="3">
        <f t="shared" si="4"/>
        <v>78</v>
      </c>
      <c r="B84" s="20">
        <v>120</v>
      </c>
      <c r="C84" s="20">
        <v>1087.327</v>
      </c>
      <c r="D84" s="20">
        <v>1087.327</v>
      </c>
      <c r="E84" s="2">
        <f t="shared" si="2"/>
        <v>0</v>
      </c>
      <c r="F84" s="2">
        <f t="shared" si="3"/>
        <v>0</v>
      </c>
      <c r="G84" s="18"/>
    </row>
    <row r="85" spans="1:7" s="20" customFormat="1">
      <c r="A85" s="3">
        <f t="shared" si="4"/>
        <v>79</v>
      </c>
      <c r="B85" s="20">
        <v>157</v>
      </c>
      <c r="C85" s="20">
        <v>1059.098</v>
      </c>
      <c r="D85" s="20">
        <v>1059.098</v>
      </c>
      <c r="E85" s="2">
        <f t="shared" si="2"/>
        <v>0</v>
      </c>
      <c r="F85" s="2">
        <f t="shared" si="3"/>
        <v>0</v>
      </c>
      <c r="G85" s="18"/>
    </row>
    <row r="86" spans="1:7" s="20" customFormat="1">
      <c r="A86" s="3">
        <f t="shared" si="4"/>
        <v>80</v>
      </c>
      <c r="B86" s="20">
        <v>158</v>
      </c>
      <c r="C86" s="20">
        <v>1061.877</v>
      </c>
      <c r="D86" s="20">
        <v>1061.877</v>
      </c>
      <c r="E86" s="2">
        <f t="shared" ref="E72:E123" si="5">C86-D86</f>
        <v>0</v>
      </c>
      <c r="F86" s="2">
        <f t="shared" si="3"/>
        <v>0</v>
      </c>
      <c r="G86" s="18"/>
    </row>
    <row r="87" spans="1:7" s="20" customFormat="1">
      <c r="A87" s="3">
        <f t="shared" si="4"/>
        <v>81</v>
      </c>
      <c r="B87" s="20">
        <v>159</v>
      </c>
      <c r="C87" s="20">
        <v>1068.0650000000001</v>
      </c>
      <c r="D87" s="20">
        <v>1068.0650000000001</v>
      </c>
      <c r="E87" s="2">
        <f t="shared" si="5"/>
        <v>0</v>
      </c>
      <c r="F87" s="2">
        <f t="shared" si="3"/>
        <v>0</v>
      </c>
      <c r="G87" s="18"/>
    </row>
    <row r="88" spans="1:7" s="20" customFormat="1">
      <c r="A88" s="3">
        <f t="shared" si="4"/>
        <v>82</v>
      </c>
      <c r="B88" s="20">
        <v>169</v>
      </c>
      <c r="C88" s="20">
        <v>1080.1120000000001</v>
      </c>
      <c r="D88" s="20">
        <v>1080.1120000000001</v>
      </c>
      <c r="E88" s="2">
        <f t="shared" si="5"/>
        <v>0</v>
      </c>
      <c r="F88" s="2">
        <f t="shared" si="3"/>
        <v>0</v>
      </c>
      <c r="G88" s="18"/>
    </row>
    <row r="89" spans="1:7" s="20" customFormat="1">
      <c r="A89" s="3">
        <f t="shared" si="4"/>
        <v>83</v>
      </c>
      <c r="B89" s="20">
        <v>170</v>
      </c>
      <c r="C89" s="20">
        <v>1088.6110000000001</v>
      </c>
      <c r="D89" s="20">
        <v>1088.6110000000001</v>
      </c>
      <c r="E89" s="2">
        <f t="shared" si="5"/>
        <v>0</v>
      </c>
      <c r="F89" s="2">
        <f t="shared" si="3"/>
        <v>0</v>
      </c>
      <c r="G89" s="18"/>
    </row>
    <row r="90" spans="1:7" s="20" customFormat="1">
      <c r="A90" s="3">
        <f t="shared" si="4"/>
        <v>84</v>
      </c>
      <c r="B90" s="20">
        <v>171</v>
      </c>
      <c r="C90" s="20">
        <v>1085.8510000000001</v>
      </c>
      <c r="D90" s="20">
        <v>1085.8510000000001</v>
      </c>
      <c r="E90" s="2">
        <f t="shared" si="5"/>
        <v>0</v>
      </c>
      <c r="F90" s="2">
        <f t="shared" si="3"/>
        <v>0</v>
      </c>
      <c r="G90" s="18"/>
    </row>
    <row r="91" spans="1:7" s="20" customFormat="1">
      <c r="A91" s="3">
        <f t="shared" si="4"/>
        <v>85</v>
      </c>
      <c r="B91" s="20">
        <v>1</v>
      </c>
      <c r="C91" s="20">
        <v>1070.788</v>
      </c>
      <c r="D91" s="20">
        <v>1070.788</v>
      </c>
      <c r="E91" s="2">
        <f t="shared" si="5"/>
        <v>0</v>
      </c>
      <c r="F91" s="2">
        <f t="shared" si="3"/>
        <v>0</v>
      </c>
      <c r="G91" s="18"/>
    </row>
    <row r="92" spans="1:7" s="20" customFormat="1">
      <c r="A92" s="3">
        <f t="shared" si="4"/>
        <v>86</v>
      </c>
      <c r="B92" s="20">
        <v>2</v>
      </c>
      <c r="C92" s="20">
        <v>1065.085</v>
      </c>
      <c r="D92" s="20">
        <v>1065.085</v>
      </c>
      <c r="E92" s="2">
        <f t="shared" si="5"/>
        <v>0</v>
      </c>
      <c r="F92" s="2">
        <f t="shared" si="3"/>
        <v>0</v>
      </c>
      <c r="G92" s="18"/>
    </row>
    <row r="93" spans="1:7" s="20" customFormat="1">
      <c r="A93" s="3">
        <f t="shared" si="4"/>
        <v>87</v>
      </c>
      <c r="B93" s="20">
        <v>3</v>
      </c>
      <c r="C93" s="20">
        <v>1080.038</v>
      </c>
      <c r="D93" s="20">
        <v>1080.038</v>
      </c>
      <c r="E93" s="2">
        <f t="shared" si="5"/>
        <v>0</v>
      </c>
      <c r="F93" s="2">
        <f t="shared" si="3"/>
        <v>0</v>
      </c>
      <c r="G93" s="18"/>
    </row>
    <row r="94" spans="1:7" s="20" customFormat="1">
      <c r="A94" s="3">
        <f t="shared" si="4"/>
        <v>88</v>
      </c>
      <c r="B94" s="20">
        <v>10</v>
      </c>
      <c r="C94" s="20">
        <v>1067.682</v>
      </c>
      <c r="D94" s="20">
        <v>1067.682</v>
      </c>
      <c r="E94" s="2">
        <f t="shared" si="5"/>
        <v>0</v>
      </c>
      <c r="F94" s="2">
        <f t="shared" si="3"/>
        <v>0</v>
      </c>
      <c r="G94" s="18"/>
    </row>
    <row r="95" spans="1:7" s="20" customFormat="1">
      <c r="A95" s="3">
        <f t="shared" si="4"/>
        <v>89</v>
      </c>
      <c r="B95" s="20">
        <v>11</v>
      </c>
      <c r="C95" s="20">
        <v>1065.0219999999999</v>
      </c>
      <c r="D95" s="20">
        <v>1065.0219999999999</v>
      </c>
      <c r="E95" s="2">
        <f t="shared" si="5"/>
        <v>0</v>
      </c>
      <c r="F95" s="2">
        <f t="shared" si="3"/>
        <v>0</v>
      </c>
      <c r="G95" s="18"/>
    </row>
    <row r="96" spans="1:7" s="20" customFormat="1">
      <c r="A96" s="3">
        <f t="shared" si="4"/>
        <v>90</v>
      </c>
      <c r="B96" s="20">
        <v>12</v>
      </c>
      <c r="C96" s="20">
        <v>1066.2919999999999</v>
      </c>
      <c r="D96" s="20">
        <v>1066.2919999999999</v>
      </c>
      <c r="E96" s="2">
        <f t="shared" si="5"/>
        <v>0</v>
      </c>
      <c r="F96" s="2">
        <f t="shared" si="3"/>
        <v>0</v>
      </c>
      <c r="G96" s="18"/>
    </row>
    <row r="97" spans="1:7" s="20" customFormat="1">
      <c r="A97" s="3">
        <f t="shared" si="4"/>
        <v>91</v>
      </c>
      <c r="B97" s="20">
        <v>25</v>
      </c>
      <c r="C97" s="20">
        <v>1004.079</v>
      </c>
      <c r="D97" s="20">
        <v>1004.079</v>
      </c>
      <c r="E97" s="2">
        <f t="shared" si="5"/>
        <v>0</v>
      </c>
      <c r="F97" s="2">
        <f t="shared" si="3"/>
        <v>0</v>
      </c>
      <c r="G97" s="18"/>
    </row>
    <row r="98" spans="1:7" s="20" customFormat="1">
      <c r="A98" s="3">
        <f t="shared" si="4"/>
        <v>92</v>
      </c>
      <c r="B98" s="20">
        <v>26</v>
      </c>
      <c r="C98" s="20">
        <v>1010.627</v>
      </c>
      <c r="D98" s="20">
        <v>1010.627</v>
      </c>
      <c r="E98" s="2">
        <f t="shared" si="5"/>
        <v>0</v>
      </c>
      <c r="F98" s="2">
        <f t="shared" si="3"/>
        <v>0</v>
      </c>
      <c r="G98" s="18"/>
    </row>
    <row r="99" spans="1:7" s="20" customFormat="1">
      <c r="A99" s="3">
        <f t="shared" si="4"/>
        <v>93</v>
      </c>
      <c r="B99" s="20">
        <v>27</v>
      </c>
      <c r="C99" s="20">
        <v>1012.698</v>
      </c>
      <c r="D99" s="20">
        <v>1012.698</v>
      </c>
      <c r="E99" s="2">
        <f t="shared" si="5"/>
        <v>0</v>
      </c>
      <c r="F99" s="2">
        <f t="shared" si="3"/>
        <v>0</v>
      </c>
      <c r="G99" s="18"/>
    </row>
    <row r="100" spans="1:7" s="20" customFormat="1">
      <c r="A100" s="3">
        <f t="shared" si="4"/>
        <v>94</v>
      </c>
      <c r="B100" s="20">
        <v>28</v>
      </c>
      <c r="C100" s="20">
        <v>991.86300000000006</v>
      </c>
      <c r="D100" s="20">
        <v>991.86300000000006</v>
      </c>
      <c r="E100" s="2">
        <f t="shared" si="5"/>
        <v>0</v>
      </c>
      <c r="F100" s="2">
        <f t="shared" si="3"/>
        <v>0</v>
      </c>
      <c r="G100" s="18"/>
    </row>
    <row r="101" spans="1:7" s="20" customFormat="1">
      <c r="A101" s="3">
        <f t="shared" si="4"/>
        <v>95</v>
      </c>
      <c r="B101" s="20">
        <v>29</v>
      </c>
      <c r="C101" s="20">
        <v>992.55600000000004</v>
      </c>
      <c r="D101" s="20">
        <v>992.55600000000004</v>
      </c>
      <c r="E101" s="2">
        <f t="shared" si="5"/>
        <v>0</v>
      </c>
      <c r="F101" s="2">
        <f t="shared" si="3"/>
        <v>0</v>
      </c>
      <c r="G101" s="18"/>
    </row>
    <row r="102" spans="1:7" s="20" customFormat="1">
      <c r="A102" s="3">
        <f t="shared" si="4"/>
        <v>96</v>
      </c>
      <c r="B102" s="20">
        <v>30</v>
      </c>
      <c r="C102" s="20">
        <v>993.69500000000005</v>
      </c>
      <c r="D102" s="20">
        <v>993.69500000000005</v>
      </c>
      <c r="E102" s="2">
        <f t="shared" si="5"/>
        <v>0</v>
      </c>
      <c r="F102" s="2">
        <f t="shared" si="3"/>
        <v>0</v>
      </c>
      <c r="G102" s="18"/>
    </row>
    <row r="103" spans="1:7" s="20" customFormat="1">
      <c r="A103" s="3">
        <f t="shared" si="4"/>
        <v>97</v>
      </c>
      <c r="B103" s="20">
        <v>43</v>
      </c>
      <c r="C103" s="20">
        <v>1080.1980000000001</v>
      </c>
      <c r="D103" s="20">
        <v>1080.1980000000001</v>
      </c>
      <c r="E103" s="2">
        <f t="shared" si="5"/>
        <v>0</v>
      </c>
      <c r="F103" s="2">
        <f t="shared" si="3"/>
        <v>0</v>
      </c>
      <c r="G103" s="18"/>
    </row>
    <row r="104" spans="1:7" s="20" customFormat="1">
      <c r="A104" s="3">
        <f t="shared" si="4"/>
        <v>98</v>
      </c>
      <c r="B104" s="20">
        <v>44</v>
      </c>
      <c r="C104" s="20">
        <v>1079.9939999999999</v>
      </c>
      <c r="D104" s="20">
        <v>1079.9939999999999</v>
      </c>
      <c r="E104" s="2">
        <f t="shared" si="5"/>
        <v>0</v>
      </c>
      <c r="F104" s="2">
        <f t="shared" si="3"/>
        <v>0</v>
      </c>
      <c r="G104" s="18"/>
    </row>
    <row r="105" spans="1:7" s="20" customFormat="1">
      <c r="A105" s="3">
        <f t="shared" si="4"/>
        <v>99</v>
      </c>
      <c r="B105" s="20">
        <v>45</v>
      </c>
      <c r="C105" s="20">
        <v>1082.009</v>
      </c>
      <c r="D105" s="20">
        <v>1082.009</v>
      </c>
      <c r="E105" s="2">
        <f t="shared" si="5"/>
        <v>0</v>
      </c>
      <c r="F105" s="2">
        <f t="shared" si="3"/>
        <v>0</v>
      </c>
      <c r="G105" s="18"/>
    </row>
    <row r="106" spans="1:7" s="20" customFormat="1">
      <c r="A106" s="3">
        <f t="shared" si="4"/>
        <v>100</v>
      </c>
      <c r="B106" s="20">
        <v>46</v>
      </c>
      <c r="C106" s="20">
        <v>1042.164</v>
      </c>
      <c r="D106" s="20">
        <v>1042.164</v>
      </c>
      <c r="E106" s="2">
        <f t="shared" si="5"/>
        <v>0</v>
      </c>
      <c r="F106" s="2">
        <f t="shared" si="3"/>
        <v>0</v>
      </c>
      <c r="G106" s="18"/>
    </row>
    <row r="107" spans="1:7" s="20" customFormat="1">
      <c r="A107" s="3">
        <f t="shared" si="4"/>
        <v>101</v>
      </c>
      <c r="B107" s="20">
        <v>47</v>
      </c>
      <c r="C107" s="20">
        <v>1049.501</v>
      </c>
      <c r="D107" s="20">
        <v>1049.501</v>
      </c>
      <c r="E107" s="2">
        <f t="shared" si="5"/>
        <v>0</v>
      </c>
      <c r="F107" s="2">
        <f t="shared" si="3"/>
        <v>0</v>
      </c>
      <c r="G107" s="18"/>
    </row>
    <row r="108" spans="1:7" s="20" customFormat="1">
      <c r="A108" s="3">
        <f t="shared" si="4"/>
        <v>102</v>
      </c>
      <c r="B108" s="20">
        <v>48</v>
      </c>
      <c r="C108" s="20">
        <v>1050.2280000000001</v>
      </c>
      <c r="D108" s="20">
        <v>1050.2280000000001</v>
      </c>
      <c r="E108" s="2">
        <f t="shared" si="5"/>
        <v>0</v>
      </c>
      <c r="F108" s="2">
        <f t="shared" si="3"/>
        <v>0</v>
      </c>
      <c r="G108" s="18"/>
    </row>
    <row r="109" spans="1:7" s="20" customFormat="1">
      <c r="A109" s="3">
        <f t="shared" si="4"/>
        <v>103</v>
      </c>
      <c r="B109" s="20">
        <v>58</v>
      </c>
      <c r="C109" s="20">
        <v>1085.1120000000001</v>
      </c>
      <c r="D109" s="20">
        <v>1085.1120000000001</v>
      </c>
      <c r="E109" s="2">
        <f t="shared" si="5"/>
        <v>0</v>
      </c>
      <c r="F109" s="2">
        <f t="shared" si="3"/>
        <v>0</v>
      </c>
      <c r="G109" s="18"/>
    </row>
    <row r="110" spans="1:7" s="20" customFormat="1">
      <c r="A110" s="3">
        <f t="shared" si="4"/>
        <v>104</v>
      </c>
      <c r="B110" s="20">
        <v>59</v>
      </c>
      <c r="C110" s="20">
        <v>1089.211</v>
      </c>
      <c r="D110" s="20">
        <v>1089.211</v>
      </c>
      <c r="E110" s="2">
        <f t="shared" si="5"/>
        <v>0</v>
      </c>
      <c r="F110" s="2">
        <f t="shared" si="3"/>
        <v>0</v>
      </c>
      <c r="G110" s="18"/>
    </row>
    <row r="111" spans="1:7" s="20" customFormat="1">
      <c r="A111" s="3">
        <f t="shared" si="4"/>
        <v>105</v>
      </c>
      <c r="B111" s="20">
        <v>60</v>
      </c>
      <c r="C111" s="20">
        <v>1091.2840000000001</v>
      </c>
      <c r="D111" s="20">
        <v>1091.2840000000001</v>
      </c>
      <c r="E111" s="2">
        <f t="shared" si="5"/>
        <v>0</v>
      </c>
      <c r="F111" s="2">
        <f t="shared" si="3"/>
        <v>0</v>
      </c>
      <c r="G111" s="18"/>
    </row>
    <row r="112" spans="1:7" s="20" customFormat="1">
      <c r="A112" s="3">
        <f t="shared" si="4"/>
        <v>106</v>
      </c>
      <c r="B112" s="20">
        <v>61</v>
      </c>
      <c r="C112" s="20">
        <v>1094.616</v>
      </c>
      <c r="D112" s="20">
        <v>1094.616</v>
      </c>
      <c r="E112" s="2">
        <f t="shared" si="5"/>
        <v>0</v>
      </c>
      <c r="F112" s="2">
        <f t="shared" si="3"/>
        <v>0</v>
      </c>
      <c r="G112" s="18"/>
    </row>
    <row r="113" spans="1:8" s="20" customFormat="1">
      <c r="A113" s="3">
        <f t="shared" si="4"/>
        <v>107</v>
      </c>
      <c r="B113" s="20">
        <v>62</v>
      </c>
      <c r="C113" s="20">
        <v>1083.982</v>
      </c>
      <c r="D113" s="20">
        <v>1083.982</v>
      </c>
      <c r="E113" s="2">
        <f t="shared" si="5"/>
        <v>0</v>
      </c>
      <c r="F113" s="2">
        <f t="shared" si="3"/>
        <v>0</v>
      </c>
      <c r="G113" s="18"/>
    </row>
    <row r="114" spans="1:8" s="20" customFormat="1">
      <c r="A114" s="3">
        <f t="shared" si="4"/>
        <v>108</v>
      </c>
      <c r="B114" s="20">
        <v>63</v>
      </c>
      <c r="C114" s="20">
        <v>1087.335</v>
      </c>
      <c r="D114" s="20">
        <v>1087.335</v>
      </c>
      <c r="E114" s="2">
        <f t="shared" si="5"/>
        <v>0</v>
      </c>
      <c r="F114" s="2">
        <f t="shared" si="3"/>
        <v>0</v>
      </c>
      <c r="G114" s="18"/>
    </row>
    <row r="115" spans="1:8" s="20" customFormat="1">
      <c r="A115" s="3">
        <f t="shared" si="4"/>
        <v>109</v>
      </c>
      <c r="B115" s="20">
        <v>70</v>
      </c>
      <c r="C115" s="20">
        <v>1147.3040000000001</v>
      </c>
      <c r="D115" s="20">
        <v>1147.3040000000001</v>
      </c>
      <c r="E115" s="2">
        <f t="shared" si="5"/>
        <v>0</v>
      </c>
      <c r="F115" s="2">
        <f t="shared" si="3"/>
        <v>0</v>
      </c>
      <c r="G115" s="18"/>
    </row>
    <row r="116" spans="1:8" s="20" customFormat="1">
      <c r="A116" s="3">
        <f t="shared" si="4"/>
        <v>110</v>
      </c>
      <c r="B116" s="20">
        <v>71</v>
      </c>
      <c r="C116" s="20">
        <v>1147.1969999999999</v>
      </c>
      <c r="D116" s="20">
        <v>1147.1969999999999</v>
      </c>
      <c r="E116" s="2">
        <f t="shared" si="5"/>
        <v>0</v>
      </c>
      <c r="F116" s="2">
        <f t="shared" si="3"/>
        <v>0</v>
      </c>
      <c r="G116" s="18"/>
    </row>
    <row r="117" spans="1:8" s="20" customFormat="1">
      <c r="A117" s="3">
        <f t="shared" si="4"/>
        <v>111</v>
      </c>
      <c r="B117" s="20">
        <v>72</v>
      </c>
      <c r="C117" s="20">
        <v>1146.4090000000001</v>
      </c>
      <c r="D117" s="20">
        <v>1146.4090000000001</v>
      </c>
      <c r="E117" s="2">
        <f t="shared" si="5"/>
        <v>0</v>
      </c>
      <c r="F117" s="2">
        <f t="shared" si="3"/>
        <v>0</v>
      </c>
      <c r="G117" s="18"/>
    </row>
    <row r="118" spans="1:8" s="20" customFormat="1">
      <c r="A118" s="3">
        <f t="shared" si="4"/>
        <v>112</v>
      </c>
      <c r="B118" s="20">
        <v>86</v>
      </c>
      <c r="C118" s="20">
        <v>1079.5409999999999</v>
      </c>
      <c r="D118" s="20">
        <v>1079.5409999999999</v>
      </c>
      <c r="E118" s="2">
        <f t="shared" si="5"/>
        <v>0</v>
      </c>
      <c r="F118" s="2">
        <f t="shared" si="3"/>
        <v>0</v>
      </c>
      <c r="G118" s="18"/>
    </row>
    <row r="119" spans="1:8" s="20" customFormat="1">
      <c r="A119" s="3">
        <f t="shared" si="4"/>
        <v>113</v>
      </c>
      <c r="B119" s="20">
        <v>87</v>
      </c>
      <c r="C119" s="20">
        <v>1081.2329999999999</v>
      </c>
      <c r="D119" s="20">
        <v>1081.2329999999999</v>
      </c>
      <c r="E119" s="2">
        <f t="shared" si="5"/>
        <v>0</v>
      </c>
      <c r="F119" s="2">
        <f t="shared" si="3"/>
        <v>0</v>
      </c>
      <c r="G119" s="18"/>
    </row>
    <row r="120" spans="1:8" s="20" customFormat="1">
      <c r="A120" s="3">
        <f t="shared" si="4"/>
        <v>114</v>
      </c>
      <c r="B120" s="20">
        <v>88</v>
      </c>
      <c r="C120" s="20">
        <v>1081.9269999999999</v>
      </c>
      <c r="D120" s="20">
        <v>1081.9269999999999</v>
      </c>
      <c r="E120" s="2">
        <f t="shared" si="5"/>
        <v>0</v>
      </c>
      <c r="F120" s="2">
        <f t="shared" si="3"/>
        <v>0</v>
      </c>
      <c r="G120" s="18"/>
    </row>
    <row r="121" spans="1:8" s="20" customFormat="1">
      <c r="A121" s="3">
        <f t="shared" si="4"/>
        <v>115</v>
      </c>
      <c r="B121" s="20">
        <v>89</v>
      </c>
      <c r="C121" s="20">
        <v>1074.075</v>
      </c>
      <c r="D121" s="20">
        <v>1074.075</v>
      </c>
      <c r="E121" s="2">
        <f t="shared" si="5"/>
        <v>0</v>
      </c>
      <c r="F121" s="2">
        <f t="shared" si="3"/>
        <v>0</v>
      </c>
      <c r="G121" s="18"/>
    </row>
    <row r="122" spans="1:8" s="20" customFormat="1">
      <c r="A122" s="3">
        <f t="shared" si="4"/>
        <v>116</v>
      </c>
      <c r="B122" s="20">
        <v>90</v>
      </c>
      <c r="C122" s="20">
        <v>1074.3520000000001</v>
      </c>
      <c r="D122" s="20">
        <v>1074.3520000000001</v>
      </c>
      <c r="E122" s="2">
        <f t="shared" si="5"/>
        <v>0</v>
      </c>
      <c r="F122" s="2">
        <f t="shared" si="3"/>
        <v>0</v>
      </c>
      <c r="G122" s="18"/>
    </row>
    <row r="123" spans="1:8" s="20" customFormat="1" ht="15.75" thickBot="1">
      <c r="A123" s="3">
        <f t="shared" si="4"/>
        <v>117</v>
      </c>
      <c r="B123" s="20">
        <v>91</v>
      </c>
      <c r="C123" s="20">
        <v>1075.0830000000001</v>
      </c>
      <c r="D123" s="20">
        <v>1075.0830000000001</v>
      </c>
      <c r="E123" s="2">
        <f t="shared" si="5"/>
        <v>0</v>
      </c>
      <c r="F123" s="2">
        <f t="shared" si="3"/>
        <v>0</v>
      </c>
      <c r="G123" s="18"/>
    </row>
    <row r="124" spans="1:8" ht="19.5" thickBot="1">
      <c r="A124" s="1"/>
      <c r="B124" s="19"/>
      <c r="C124" s="1"/>
      <c r="D124" s="1"/>
      <c r="E124" s="21" t="s">
        <v>9</v>
      </c>
      <c r="F124" s="22">
        <f>PERCENTILE((F7:F123),0.95)</f>
        <v>5.9799999999950115E-2</v>
      </c>
      <c r="G124" s="13"/>
    </row>
    <row r="125" spans="1:8">
      <c r="A125" s="1"/>
      <c r="B125" s="19"/>
      <c r="C125" s="1"/>
      <c r="D125" s="1"/>
      <c r="E125" s="1"/>
      <c r="F125" s="1"/>
      <c r="G125" s="1"/>
      <c r="H125" s="15"/>
    </row>
    <row r="126" spans="1:8">
      <c r="A126" s="32" t="s">
        <v>11</v>
      </c>
      <c r="B126" s="32"/>
      <c r="C126" s="32"/>
      <c r="D126" s="32"/>
      <c r="E126" s="32"/>
      <c r="F126" s="32"/>
      <c r="G126" s="32"/>
      <c r="H126" s="15"/>
    </row>
    <row r="127" spans="1:8">
      <c r="A127" s="14"/>
      <c r="B127" s="14"/>
      <c r="C127" s="14"/>
      <c r="D127" s="14"/>
      <c r="E127" s="14"/>
      <c r="F127" s="14"/>
      <c r="G127" s="14"/>
      <c r="H127" s="15"/>
    </row>
    <row r="128" spans="1:8">
      <c r="A128" s="9"/>
    </row>
    <row r="129" spans="1:1">
      <c r="A129" s="9"/>
    </row>
  </sheetData>
  <mergeCells count="4">
    <mergeCell ref="A1:G1"/>
    <mergeCell ref="A2:G2"/>
    <mergeCell ref="A4:G4"/>
    <mergeCell ref="A126:G126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tjerris</dc:creator>
  <cp:lastModifiedBy>rswain</cp:lastModifiedBy>
  <dcterms:created xsi:type="dcterms:W3CDTF">2012-03-07T16:19:00Z</dcterms:created>
  <dcterms:modified xsi:type="dcterms:W3CDTF">2012-03-27T19:46:48Z</dcterms:modified>
</cp:coreProperties>
</file>