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2" i="1"/>
  <c r="F39"/>
  <c r="F40"/>
  <c r="F41"/>
  <c r="F42"/>
  <c r="F43"/>
  <c r="F44"/>
  <c r="F45"/>
  <c r="F46"/>
  <c r="F47"/>
  <c r="F48"/>
  <c r="F49"/>
  <c r="F50"/>
  <c r="F51"/>
  <c r="E39"/>
  <c r="E40"/>
  <c r="E41"/>
  <c r="E42"/>
  <c r="E43"/>
  <c r="E44"/>
  <c r="E45"/>
  <c r="E46"/>
  <c r="E47"/>
  <c r="E48"/>
  <c r="E49"/>
  <c r="E50"/>
  <c r="E51"/>
  <c r="F28" l="1"/>
  <c r="F31"/>
  <c r="F32"/>
  <c r="F36"/>
  <c r="E27"/>
  <c r="F27" s="1"/>
  <c r="E28"/>
  <c r="E29"/>
  <c r="F29" s="1"/>
  <c r="E30"/>
  <c r="F30" s="1"/>
  <c r="E31"/>
  <c r="E32"/>
  <c r="E33"/>
  <c r="F33" s="1"/>
  <c r="E34"/>
  <c r="F34" s="1"/>
  <c r="E35"/>
  <c r="F35" s="1"/>
  <c r="E36"/>
  <c r="E37"/>
  <c r="F37" s="1"/>
  <c r="E38"/>
  <c r="F38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7"/>
  <c r="F7" s="1"/>
</calcChain>
</file>

<file path=xl/sharedStrings.xml><?xml version="1.0" encoding="utf-8"?>
<sst xmlns="http://schemas.openxmlformats.org/spreadsheetml/2006/main" count="12" uniqueCount="12">
  <si>
    <t>Vertical Accuracy Statistic Worksheet</t>
  </si>
  <si>
    <t>elevation units in feet</t>
  </si>
  <si>
    <t>Point ID</t>
  </si>
  <si>
    <t>Point Description</t>
  </si>
  <si>
    <t>Vendor Elev</t>
  </si>
  <si>
    <t>NGTOC Elev</t>
  </si>
  <si>
    <t>diff in z</t>
  </si>
  <si>
    <t>Abs(diff in z)</t>
  </si>
  <si>
    <t>95th Percentile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</si>
  <si>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</si>
  <si>
    <t>MO_Rolla_2011</t>
  </si>
  <si>
    <t>SVA - Short grass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</si>
</sst>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4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4" borderId="16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17" xfId="0" applyFill="1" applyBorder="1"/>
    <xf numFmtId="0" fontId="0" fillId="34" borderId="0" xfId="0" applyFill="1" applyBorder="1"/>
    <xf numFmtId="0" fontId="0" fillId="34" borderId="21" xfId="0" applyFill="1" applyBorder="1"/>
    <xf numFmtId="0" fontId="0" fillId="0" borderId="12" xfId="0" applyBorder="1"/>
    <xf numFmtId="0" fontId="16" fillId="0" borderId="11" xfId="0" applyFont="1" applyBorder="1" applyAlignment="1">
      <alignment horizontal="center"/>
    </xf>
    <xf numFmtId="0" fontId="0" fillId="0" borderId="24" xfId="0" applyBorder="1"/>
    <xf numFmtId="0" fontId="0" fillId="34" borderId="22" xfId="0" applyFill="1" applyBorder="1"/>
    <xf numFmtId="0" fontId="0" fillId="0" borderId="23" xfId="0" applyBorder="1"/>
    <xf numFmtId="0" fontId="16" fillId="33" borderId="11" xfId="0" applyFont="1" applyFill="1" applyBorder="1" applyAlignment="1">
      <alignment horizontal="center"/>
    </xf>
    <xf numFmtId="0" fontId="16" fillId="33" borderId="25" xfId="0" applyFont="1" applyFill="1" applyBorder="1"/>
    <xf numFmtId="0" fontId="19" fillId="33" borderId="26" xfId="0" applyFont="1" applyFill="1" applyBorder="1"/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6" fillId="0" borderId="0" xfId="0" applyFont="1" applyAlignment="1"/>
    <xf numFmtId="0" fontId="0" fillId="34" borderId="27" xfId="0" applyFill="1" applyBorder="1"/>
    <xf numFmtId="0" fontId="16" fillId="0" borderId="28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G11" sqref="G11"/>
    </sheetView>
  </sheetViews>
  <sheetFormatPr defaultRowHeight="15"/>
  <cols>
    <col min="1" max="1" width="10.5703125" customWidth="1"/>
    <col min="2" max="2" width="17.7109375" customWidth="1"/>
    <col min="3" max="3" width="13.42578125" customWidth="1"/>
    <col min="4" max="4" width="12.85546875" customWidth="1"/>
    <col min="5" max="5" width="14.5703125" bestFit="1" customWidth="1"/>
    <col min="6" max="6" width="16.140625" customWidth="1"/>
    <col min="7" max="7" width="23.5703125" bestFit="1" customWidth="1"/>
  </cols>
  <sheetData>
    <row r="1" spans="1:7">
      <c r="A1" s="19" t="s">
        <v>0</v>
      </c>
      <c r="B1" s="20"/>
      <c r="C1" s="20"/>
      <c r="D1" s="20"/>
      <c r="E1" s="20"/>
      <c r="F1" s="20"/>
      <c r="G1" s="21"/>
    </row>
    <row r="2" spans="1:7">
      <c r="A2" s="22" t="s">
        <v>1</v>
      </c>
      <c r="B2" s="23"/>
      <c r="C2" s="23"/>
      <c r="D2" s="23"/>
      <c r="E2" s="23"/>
      <c r="F2" s="23"/>
      <c r="G2" s="24"/>
    </row>
    <row r="3" spans="1:7">
      <c r="A3" s="4"/>
      <c r="B3" s="9"/>
      <c r="C3" s="9"/>
      <c r="D3" s="9"/>
      <c r="E3" s="9"/>
      <c r="F3" s="9"/>
      <c r="G3" s="8"/>
    </row>
    <row r="4" spans="1:7" ht="18.75">
      <c r="A4" s="25" t="s">
        <v>10</v>
      </c>
      <c r="B4" s="26"/>
      <c r="C4" s="26"/>
      <c r="D4" s="26"/>
      <c r="E4" s="26"/>
      <c r="F4" s="26"/>
      <c r="G4" s="27"/>
    </row>
    <row r="5" spans="1:7" ht="15.75" thickBot="1">
      <c r="A5" s="5"/>
      <c r="B5" s="6"/>
      <c r="C5" s="6"/>
      <c r="D5" s="6"/>
      <c r="E5" s="6"/>
      <c r="F5" s="6"/>
      <c r="G5" s="7"/>
    </row>
    <row r="6" spans="1:7" ht="15.75" thickBot="1">
      <c r="A6" s="30" t="s">
        <v>2</v>
      </c>
      <c r="B6" s="30" t="s">
        <v>3</v>
      </c>
      <c r="C6" s="30" t="s">
        <v>4</v>
      </c>
      <c r="D6" s="30" t="s">
        <v>5</v>
      </c>
      <c r="E6" s="12" t="s">
        <v>6</v>
      </c>
      <c r="F6" s="12" t="s">
        <v>7</v>
      </c>
      <c r="G6" s="16" t="s">
        <v>11</v>
      </c>
    </row>
    <row r="7" spans="1:7">
      <c r="A7" s="3">
        <v>1</v>
      </c>
      <c r="B7" s="3">
        <v>112</v>
      </c>
      <c r="C7" s="2">
        <v>1086.423</v>
      </c>
      <c r="D7" s="3">
        <v>1086.43</v>
      </c>
      <c r="E7" s="11">
        <f>C7-D7</f>
        <v>-7.0000000000618456E-3</v>
      </c>
      <c r="F7" s="11">
        <f>ABS(E7)</f>
        <v>7.0000000000618456E-3</v>
      </c>
      <c r="G7" s="10"/>
    </row>
    <row r="8" spans="1:7">
      <c r="A8" s="3">
        <v>2</v>
      </c>
      <c r="B8" s="3">
        <v>113</v>
      </c>
      <c r="C8" s="2">
        <v>1084.95</v>
      </c>
      <c r="D8" s="3">
        <v>1084.857</v>
      </c>
      <c r="E8" s="2">
        <f t="shared" ref="E8:E51" si="0">C8-D8</f>
        <v>9.3000000000074579E-2</v>
      </c>
      <c r="F8" s="2">
        <f t="shared" ref="F8:F51" si="1">ABS(E8)</f>
        <v>9.3000000000074579E-2</v>
      </c>
      <c r="G8" s="10"/>
    </row>
    <row r="9" spans="1:7">
      <c r="A9" s="3">
        <v>3</v>
      </c>
      <c r="B9" s="3">
        <v>114</v>
      </c>
      <c r="C9" s="2">
        <v>1085.704</v>
      </c>
      <c r="D9" s="3">
        <v>1085.6759999999999</v>
      </c>
      <c r="E9" s="2">
        <f t="shared" si="0"/>
        <v>2.8000000000020009E-2</v>
      </c>
      <c r="F9" s="2">
        <f t="shared" si="1"/>
        <v>2.8000000000020009E-2</v>
      </c>
      <c r="G9" s="10"/>
    </row>
    <row r="10" spans="1:7">
      <c r="A10" s="3">
        <v>4</v>
      </c>
      <c r="B10" s="3">
        <v>118</v>
      </c>
      <c r="C10" s="2">
        <v>1086.0239999999999</v>
      </c>
      <c r="D10" s="3">
        <v>1085.9670000000001</v>
      </c>
      <c r="E10" s="2">
        <f t="shared" si="0"/>
        <v>5.6999999999788997E-2</v>
      </c>
      <c r="F10" s="2">
        <f t="shared" si="1"/>
        <v>5.6999999999788997E-2</v>
      </c>
      <c r="G10" s="10"/>
    </row>
    <row r="11" spans="1:7">
      <c r="A11" s="3">
        <v>5</v>
      </c>
      <c r="B11" s="3">
        <v>119</v>
      </c>
      <c r="C11" s="2">
        <v>1084.7460000000001</v>
      </c>
      <c r="D11" s="3">
        <v>1084.7629999999999</v>
      </c>
      <c r="E11" s="2">
        <f t="shared" si="0"/>
        <v>-1.6999999999825377E-2</v>
      </c>
      <c r="F11" s="2">
        <f t="shared" si="1"/>
        <v>1.6999999999825377E-2</v>
      </c>
      <c r="G11" s="10"/>
    </row>
    <row r="12" spans="1:7">
      <c r="A12" s="3">
        <v>6</v>
      </c>
      <c r="B12" s="3">
        <v>120</v>
      </c>
      <c r="C12" s="2">
        <v>1087.3309999999999</v>
      </c>
      <c r="D12" s="3">
        <v>1087.327</v>
      </c>
      <c r="E12" s="2">
        <f t="shared" si="0"/>
        <v>3.9999999999054126E-3</v>
      </c>
      <c r="F12" s="2">
        <f t="shared" si="1"/>
        <v>3.9999999999054126E-3</v>
      </c>
      <c r="G12" s="10"/>
    </row>
    <row r="13" spans="1:7">
      <c r="A13" s="3">
        <v>7</v>
      </c>
      <c r="B13" s="3">
        <v>157</v>
      </c>
      <c r="C13" s="2">
        <v>1059.0909999999999</v>
      </c>
      <c r="D13" s="3">
        <v>1059.098</v>
      </c>
      <c r="E13" s="2">
        <f t="shared" si="0"/>
        <v>-7.0000000000618456E-3</v>
      </c>
      <c r="F13" s="2">
        <f t="shared" si="1"/>
        <v>7.0000000000618456E-3</v>
      </c>
      <c r="G13" s="10"/>
    </row>
    <row r="14" spans="1:7">
      <c r="A14" s="3">
        <v>8</v>
      </c>
      <c r="B14" s="3">
        <v>158</v>
      </c>
      <c r="C14" s="2">
        <v>1061.9449999999999</v>
      </c>
      <c r="D14" s="3">
        <v>1061.877</v>
      </c>
      <c r="E14" s="2">
        <f t="shared" si="0"/>
        <v>6.7999999999983629E-2</v>
      </c>
      <c r="F14" s="2">
        <f t="shared" si="1"/>
        <v>6.7999999999983629E-2</v>
      </c>
      <c r="G14" s="10"/>
    </row>
    <row r="15" spans="1:7">
      <c r="A15" s="3">
        <v>9</v>
      </c>
      <c r="B15" s="3">
        <v>159</v>
      </c>
      <c r="C15" s="2">
        <v>1068.115</v>
      </c>
      <c r="D15" s="3">
        <v>1068.0650000000001</v>
      </c>
      <c r="E15" s="2">
        <f t="shared" si="0"/>
        <v>4.9999999999954525E-2</v>
      </c>
      <c r="F15" s="2">
        <f t="shared" si="1"/>
        <v>4.9999999999954525E-2</v>
      </c>
      <c r="G15" s="10"/>
    </row>
    <row r="16" spans="1:7">
      <c r="A16" s="3">
        <v>10</v>
      </c>
      <c r="B16" s="3">
        <v>169</v>
      </c>
      <c r="C16" s="2">
        <v>1080.088</v>
      </c>
      <c r="D16" s="3">
        <v>1080.1120000000001</v>
      </c>
      <c r="E16" s="2">
        <f t="shared" si="0"/>
        <v>-2.4000000000114596E-2</v>
      </c>
      <c r="F16" s="2">
        <f t="shared" si="1"/>
        <v>2.4000000000114596E-2</v>
      </c>
      <c r="G16" s="10"/>
    </row>
    <row r="17" spans="1:7">
      <c r="A17" s="3">
        <v>11</v>
      </c>
      <c r="B17" s="3">
        <v>170</v>
      </c>
      <c r="C17" s="2">
        <v>1088.6189999999999</v>
      </c>
      <c r="D17" s="3">
        <v>1088.6110000000001</v>
      </c>
      <c r="E17" s="2">
        <f t="shared" si="0"/>
        <v>7.9999999998108251E-3</v>
      </c>
      <c r="F17" s="2">
        <f t="shared" si="1"/>
        <v>7.9999999998108251E-3</v>
      </c>
      <c r="G17" s="10"/>
    </row>
    <row r="18" spans="1:7">
      <c r="A18" s="3">
        <v>12</v>
      </c>
      <c r="B18" s="3">
        <v>171</v>
      </c>
      <c r="C18" s="2">
        <v>1085.857</v>
      </c>
      <c r="D18" s="3">
        <v>1085.8510000000001</v>
      </c>
      <c r="E18" s="2">
        <f t="shared" si="0"/>
        <v>5.9999999998581188E-3</v>
      </c>
      <c r="F18" s="2">
        <f t="shared" si="1"/>
        <v>5.9999999998581188E-3</v>
      </c>
      <c r="G18" s="10"/>
    </row>
    <row r="19" spans="1:7">
      <c r="A19" s="3">
        <v>13</v>
      </c>
      <c r="B19" s="3">
        <v>1</v>
      </c>
      <c r="C19" s="2">
        <v>1070.7149999999999</v>
      </c>
      <c r="D19" s="3">
        <v>1070.788</v>
      </c>
      <c r="E19" s="2">
        <f t="shared" si="0"/>
        <v>-7.3000000000092768E-2</v>
      </c>
      <c r="F19" s="2">
        <f t="shared" si="1"/>
        <v>7.3000000000092768E-2</v>
      </c>
      <c r="G19" s="10"/>
    </row>
    <row r="20" spans="1:7">
      <c r="A20" s="3">
        <v>14</v>
      </c>
      <c r="B20" s="3">
        <v>2</v>
      </c>
      <c r="C20" s="2">
        <v>1065.0899999999999</v>
      </c>
      <c r="D20" s="3">
        <v>1065.085</v>
      </c>
      <c r="E20" s="2">
        <f t="shared" si="0"/>
        <v>4.9999999998817657E-3</v>
      </c>
      <c r="F20" s="2">
        <f t="shared" si="1"/>
        <v>4.9999999998817657E-3</v>
      </c>
      <c r="G20" s="10"/>
    </row>
    <row r="21" spans="1:7">
      <c r="A21" s="3">
        <v>15</v>
      </c>
      <c r="B21" s="3">
        <v>3</v>
      </c>
      <c r="C21" s="2">
        <v>1080.154</v>
      </c>
      <c r="D21" s="3">
        <v>1080.038</v>
      </c>
      <c r="E21" s="2">
        <f t="shared" si="0"/>
        <v>0.11599999999998545</v>
      </c>
      <c r="F21" s="2">
        <f t="shared" si="1"/>
        <v>0.11599999999998545</v>
      </c>
      <c r="G21" s="10"/>
    </row>
    <row r="22" spans="1:7">
      <c r="A22" s="3">
        <v>16</v>
      </c>
      <c r="B22" s="3">
        <v>10</v>
      </c>
      <c r="C22" s="2">
        <v>1067.7170000000001</v>
      </c>
      <c r="D22" s="3">
        <v>1067.682</v>
      </c>
      <c r="E22" s="2">
        <f t="shared" si="0"/>
        <v>3.5000000000081855E-2</v>
      </c>
      <c r="F22" s="2">
        <f t="shared" si="1"/>
        <v>3.5000000000081855E-2</v>
      </c>
      <c r="G22" s="10"/>
    </row>
    <row r="23" spans="1:7">
      <c r="A23" s="3">
        <v>17</v>
      </c>
      <c r="B23" s="3">
        <v>11</v>
      </c>
      <c r="C23" s="2">
        <v>1065.039</v>
      </c>
      <c r="D23" s="3">
        <v>1065.0219999999999</v>
      </c>
      <c r="E23" s="2">
        <f t="shared" si="0"/>
        <v>1.7000000000052751E-2</v>
      </c>
      <c r="F23" s="2">
        <f t="shared" si="1"/>
        <v>1.7000000000052751E-2</v>
      </c>
      <c r="G23" s="10"/>
    </row>
    <row r="24" spans="1:7">
      <c r="A24" s="3">
        <v>18</v>
      </c>
      <c r="B24" s="3">
        <v>12</v>
      </c>
      <c r="C24" s="2">
        <v>1066.298</v>
      </c>
      <c r="D24" s="3">
        <v>1066.2919999999999</v>
      </c>
      <c r="E24" s="2">
        <f t="shared" si="0"/>
        <v>6.0000000000854925E-3</v>
      </c>
      <c r="F24" s="2">
        <f t="shared" si="1"/>
        <v>6.0000000000854925E-3</v>
      </c>
      <c r="G24" s="10"/>
    </row>
    <row r="25" spans="1:7">
      <c r="A25" s="3">
        <v>19</v>
      </c>
      <c r="B25" s="3">
        <v>25</v>
      </c>
      <c r="C25" s="2">
        <v>1004.063</v>
      </c>
      <c r="D25" s="3">
        <v>1004.079</v>
      </c>
      <c r="E25" s="2">
        <f t="shared" si="0"/>
        <v>-1.5999999999962711E-2</v>
      </c>
      <c r="F25" s="2">
        <f t="shared" si="1"/>
        <v>1.5999999999962711E-2</v>
      </c>
      <c r="G25" s="10"/>
    </row>
    <row r="26" spans="1:7">
      <c r="A26" s="3">
        <v>20</v>
      </c>
      <c r="B26" s="3">
        <v>26</v>
      </c>
      <c r="C26" s="2">
        <v>1010.634</v>
      </c>
      <c r="D26" s="3">
        <v>1010.627</v>
      </c>
      <c r="E26" s="2">
        <f t="shared" si="0"/>
        <v>7.0000000000618456E-3</v>
      </c>
      <c r="F26" s="2">
        <f t="shared" si="1"/>
        <v>7.0000000000618456E-3</v>
      </c>
      <c r="G26" s="10"/>
    </row>
    <row r="27" spans="1:7">
      <c r="A27" s="3">
        <v>21</v>
      </c>
      <c r="B27" s="3">
        <v>27</v>
      </c>
      <c r="C27" s="2">
        <v>1012.732</v>
      </c>
      <c r="D27" s="3">
        <v>1012.698</v>
      </c>
      <c r="E27" s="2">
        <f t="shared" si="0"/>
        <v>3.3999999999991815E-2</v>
      </c>
      <c r="F27" s="2">
        <f t="shared" si="1"/>
        <v>3.3999999999991815E-2</v>
      </c>
      <c r="G27" s="29"/>
    </row>
    <row r="28" spans="1:7">
      <c r="A28" s="3">
        <v>22</v>
      </c>
      <c r="B28" s="3">
        <v>28</v>
      </c>
      <c r="C28" s="2">
        <v>991.88</v>
      </c>
      <c r="D28" s="3">
        <v>991.86300000000006</v>
      </c>
      <c r="E28" s="2">
        <f t="shared" si="0"/>
        <v>1.6999999999939064E-2</v>
      </c>
      <c r="F28" s="2">
        <f t="shared" si="1"/>
        <v>1.6999999999939064E-2</v>
      </c>
      <c r="G28" s="29"/>
    </row>
    <row r="29" spans="1:7">
      <c r="A29" s="3">
        <v>23</v>
      </c>
      <c r="B29" s="3">
        <v>29</v>
      </c>
      <c r="C29" s="2">
        <v>992.56399999999996</v>
      </c>
      <c r="D29" s="3">
        <v>992.55600000000004</v>
      </c>
      <c r="E29" s="2">
        <f t="shared" si="0"/>
        <v>7.9999999999245119E-3</v>
      </c>
      <c r="F29" s="2">
        <f t="shared" si="1"/>
        <v>7.9999999999245119E-3</v>
      </c>
      <c r="G29" s="29"/>
    </row>
    <row r="30" spans="1:7">
      <c r="A30" s="3">
        <v>24</v>
      </c>
      <c r="B30" s="3">
        <v>30</v>
      </c>
      <c r="C30" s="2">
        <v>993.58600000000001</v>
      </c>
      <c r="D30" s="3">
        <v>993.69500000000005</v>
      </c>
      <c r="E30" s="2">
        <f t="shared" si="0"/>
        <v>-0.10900000000003729</v>
      </c>
      <c r="F30" s="2">
        <f t="shared" si="1"/>
        <v>0.10900000000003729</v>
      </c>
      <c r="G30" s="29"/>
    </row>
    <row r="31" spans="1:7">
      <c r="A31" s="3">
        <v>25</v>
      </c>
      <c r="B31" s="3">
        <v>43</v>
      </c>
      <c r="C31" s="2">
        <v>1080.1949999999999</v>
      </c>
      <c r="D31" s="3">
        <v>1080.1980000000001</v>
      </c>
      <c r="E31" s="2">
        <f t="shared" si="0"/>
        <v>-3.0000000001564331E-3</v>
      </c>
      <c r="F31" s="2">
        <f t="shared" si="1"/>
        <v>3.0000000001564331E-3</v>
      </c>
      <c r="G31" s="29"/>
    </row>
    <row r="32" spans="1:7">
      <c r="A32" s="3">
        <v>26</v>
      </c>
      <c r="B32" s="3">
        <v>44</v>
      </c>
      <c r="C32" s="2">
        <v>1080.0450000000001</v>
      </c>
      <c r="D32" s="3">
        <v>1079.9939999999999</v>
      </c>
      <c r="E32" s="2">
        <f t="shared" si="0"/>
        <v>5.1000000000158252E-2</v>
      </c>
      <c r="F32" s="2">
        <f t="shared" si="1"/>
        <v>5.1000000000158252E-2</v>
      </c>
      <c r="G32" s="29"/>
    </row>
    <row r="33" spans="1:7">
      <c r="A33" s="3">
        <v>27</v>
      </c>
      <c r="B33" s="3">
        <v>45</v>
      </c>
      <c r="C33" s="2">
        <v>1082.021</v>
      </c>
      <c r="D33" s="3">
        <v>1082.009</v>
      </c>
      <c r="E33" s="2">
        <f t="shared" si="0"/>
        <v>1.1999999999943611E-2</v>
      </c>
      <c r="F33" s="2">
        <f t="shared" si="1"/>
        <v>1.1999999999943611E-2</v>
      </c>
      <c r="G33" s="29"/>
    </row>
    <row r="34" spans="1:7">
      <c r="A34" s="3">
        <v>28</v>
      </c>
      <c r="B34" s="3">
        <v>46</v>
      </c>
      <c r="C34" s="2">
        <v>1042.1780000000001</v>
      </c>
      <c r="D34" s="3">
        <v>1042.164</v>
      </c>
      <c r="E34" s="2">
        <f t="shared" si="0"/>
        <v>1.4000000000123691E-2</v>
      </c>
      <c r="F34" s="2">
        <f t="shared" si="1"/>
        <v>1.4000000000123691E-2</v>
      </c>
      <c r="G34" s="29"/>
    </row>
    <row r="35" spans="1:7">
      <c r="A35" s="3">
        <v>29</v>
      </c>
      <c r="B35" s="3">
        <v>47</v>
      </c>
      <c r="C35" s="2">
        <v>1049.5709999999999</v>
      </c>
      <c r="D35" s="3">
        <v>1049.501</v>
      </c>
      <c r="E35" s="2">
        <f t="shared" si="0"/>
        <v>6.9999999999936335E-2</v>
      </c>
      <c r="F35" s="2">
        <f t="shared" si="1"/>
        <v>6.9999999999936335E-2</v>
      </c>
      <c r="G35" s="29"/>
    </row>
    <row r="36" spans="1:7">
      <c r="A36" s="3">
        <v>30</v>
      </c>
      <c r="B36" s="3">
        <v>48</v>
      </c>
      <c r="C36" s="2">
        <v>1050.2529999999999</v>
      </c>
      <c r="D36" s="3">
        <v>1050.2280000000001</v>
      </c>
      <c r="E36" s="2">
        <f t="shared" si="0"/>
        <v>2.4999999999863576E-2</v>
      </c>
      <c r="F36" s="2">
        <f t="shared" si="1"/>
        <v>2.4999999999863576E-2</v>
      </c>
      <c r="G36" s="29"/>
    </row>
    <row r="37" spans="1:7">
      <c r="A37" s="3">
        <v>31</v>
      </c>
      <c r="B37" s="3">
        <v>58</v>
      </c>
      <c r="C37" s="2">
        <v>1085.123</v>
      </c>
      <c r="D37" s="3">
        <v>1085.1120000000001</v>
      </c>
      <c r="E37" s="2">
        <f t="shared" si="0"/>
        <v>1.0999999999967258E-2</v>
      </c>
      <c r="F37" s="2">
        <f t="shared" si="1"/>
        <v>1.0999999999967258E-2</v>
      </c>
      <c r="G37" s="29"/>
    </row>
    <row r="38" spans="1:7">
      <c r="A38" s="3">
        <v>32</v>
      </c>
      <c r="B38" s="3">
        <v>59</v>
      </c>
      <c r="C38" s="2">
        <v>1089.212</v>
      </c>
      <c r="D38" s="3">
        <v>1089.211</v>
      </c>
      <c r="E38" s="2">
        <f t="shared" si="0"/>
        <v>9.9999999997635314E-4</v>
      </c>
      <c r="F38" s="2">
        <f t="shared" si="1"/>
        <v>9.9999999997635314E-4</v>
      </c>
      <c r="G38" s="29"/>
    </row>
    <row r="39" spans="1:7">
      <c r="A39" s="3">
        <v>33</v>
      </c>
      <c r="B39" s="3">
        <v>60</v>
      </c>
      <c r="C39" s="2">
        <v>1091.278</v>
      </c>
      <c r="D39" s="3">
        <v>1091.2840000000001</v>
      </c>
      <c r="E39" s="2">
        <f t="shared" si="0"/>
        <v>-6.0000000000854925E-3</v>
      </c>
      <c r="F39" s="2">
        <f t="shared" si="1"/>
        <v>6.0000000000854925E-3</v>
      </c>
      <c r="G39" s="29"/>
    </row>
    <row r="40" spans="1:7">
      <c r="A40" s="3">
        <v>34</v>
      </c>
      <c r="B40" s="3">
        <v>61</v>
      </c>
      <c r="C40" s="2">
        <v>1094.626</v>
      </c>
      <c r="D40" s="3">
        <v>1094.616</v>
      </c>
      <c r="E40" s="2">
        <f t="shared" si="0"/>
        <v>9.9999999999909051E-3</v>
      </c>
      <c r="F40" s="2">
        <f t="shared" si="1"/>
        <v>9.9999999999909051E-3</v>
      </c>
      <c r="G40" s="29"/>
    </row>
    <row r="41" spans="1:7">
      <c r="A41" s="3">
        <v>35</v>
      </c>
      <c r="B41" s="3">
        <v>62</v>
      </c>
      <c r="C41" s="2">
        <v>1083.9829999999999</v>
      </c>
      <c r="D41" s="3">
        <v>1083.982</v>
      </c>
      <c r="E41" s="2">
        <f t="shared" si="0"/>
        <v>9.9999999997635314E-4</v>
      </c>
      <c r="F41" s="2">
        <f t="shared" si="1"/>
        <v>9.9999999997635314E-4</v>
      </c>
      <c r="G41" s="29"/>
    </row>
    <row r="42" spans="1:7">
      <c r="A42" s="3">
        <v>36</v>
      </c>
      <c r="B42" s="3">
        <v>63</v>
      </c>
      <c r="C42" s="2">
        <v>1087.338</v>
      </c>
      <c r="D42" s="3">
        <v>1087.335</v>
      </c>
      <c r="E42" s="2">
        <f t="shared" si="0"/>
        <v>2.9999999999290594E-3</v>
      </c>
      <c r="F42" s="2">
        <f t="shared" si="1"/>
        <v>2.9999999999290594E-3</v>
      </c>
      <c r="G42" s="29"/>
    </row>
    <row r="43" spans="1:7">
      <c r="A43" s="3">
        <v>37</v>
      </c>
      <c r="B43" s="3">
        <v>70</v>
      </c>
      <c r="C43" s="2">
        <v>1147.32</v>
      </c>
      <c r="D43" s="3">
        <v>1147.3040000000001</v>
      </c>
      <c r="E43" s="2">
        <f t="shared" si="0"/>
        <v>1.5999999999849024E-2</v>
      </c>
      <c r="F43" s="2">
        <f t="shared" si="1"/>
        <v>1.5999999999849024E-2</v>
      </c>
      <c r="G43" s="29"/>
    </row>
    <row r="44" spans="1:7">
      <c r="A44" s="3">
        <v>38</v>
      </c>
      <c r="B44" s="3">
        <v>71</v>
      </c>
      <c r="C44" s="2">
        <v>1147.2829999999999</v>
      </c>
      <c r="D44" s="3">
        <v>1147.1969999999999</v>
      </c>
      <c r="E44" s="2">
        <f t="shared" si="0"/>
        <v>8.6000000000012733E-2</v>
      </c>
      <c r="F44" s="2">
        <f t="shared" si="1"/>
        <v>8.6000000000012733E-2</v>
      </c>
      <c r="G44" s="29"/>
    </row>
    <row r="45" spans="1:7">
      <c r="A45" s="3">
        <v>39</v>
      </c>
      <c r="B45" s="3">
        <v>72</v>
      </c>
      <c r="C45" s="2">
        <v>1146.5450000000001</v>
      </c>
      <c r="D45" s="3">
        <v>1146.4090000000001</v>
      </c>
      <c r="E45" s="2">
        <f t="shared" si="0"/>
        <v>0.13599999999996726</v>
      </c>
      <c r="F45" s="2">
        <f t="shared" si="1"/>
        <v>0.13599999999996726</v>
      </c>
      <c r="G45" s="29"/>
    </row>
    <row r="46" spans="1:7">
      <c r="A46" s="3">
        <v>40</v>
      </c>
      <c r="B46" s="3">
        <v>86</v>
      </c>
      <c r="C46" s="2">
        <v>1079.558</v>
      </c>
      <c r="D46" s="3">
        <v>1079.5409999999999</v>
      </c>
      <c r="E46" s="2">
        <f t="shared" si="0"/>
        <v>1.7000000000052751E-2</v>
      </c>
      <c r="F46" s="2">
        <f t="shared" si="1"/>
        <v>1.7000000000052751E-2</v>
      </c>
      <c r="G46" s="29"/>
    </row>
    <row r="47" spans="1:7">
      <c r="A47" s="3">
        <v>41</v>
      </c>
      <c r="B47" s="3">
        <v>87</v>
      </c>
      <c r="C47" s="2">
        <v>1081.2850000000001</v>
      </c>
      <c r="D47" s="3">
        <v>1081.2329999999999</v>
      </c>
      <c r="E47" s="2">
        <f t="shared" si="0"/>
        <v>5.2000000000134605E-2</v>
      </c>
      <c r="F47" s="2">
        <f t="shared" si="1"/>
        <v>5.2000000000134605E-2</v>
      </c>
      <c r="G47" s="29"/>
    </row>
    <row r="48" spans="1:7">
      <c r="A48" s="3">
        <v>42</v>
      </c>
      <c r="B48" s="3">
        <v>88</v>
      </c>
      <c r="C48" s="2">
        <v>1081.9380000000001</v>
      </c>
      <c r="D48" s="3">
        <v>1081.9269999999999</v>
      </c>
      <c r="E48" s="2">
        <f t="shared" si="0"/>
        <v>1.1000000000194632E-2</v>
      </c>
      <c r="F48" s="2">
        <f t="shared" si="1"/>
        <v>1.1000000000194632E-2</v>
      </c>
      <c r="G48" s="29"/>
    </row>
    <row r="49" spans="1:8">
      <c r="A49" s="3">
        <v>43</v>
      </c>
      <c r="B49" s="3">
        <v>89</v>
      </c>
      <c r="C49" s="2">
        <v>1074.0650000000001</v>
      </c>
      <c r="D49" s="3">
        <v>1074.075</v>
      </c>
      <c r="E49" s="2">
        <f t="shared" si="0"/>
        <v>-9.9999999999909051E-3</v>
      </c>
      <c r="F49" s="2">
        <f t="shared" si="1"/>
        <v>9.9999999999909051E-3</v>
      </c>
      <c r="G49" s="29"/>
    </row>
    <row r="50" spans="1:8">
      <c r="A50" s="3">
        <v>44</v>
      </c>
      <c r="B50" s="3">
        <v>90</v>
      </c>
      <c r="C50" s="2">
        <v>1074.346</v>
      </c>
      <c r="D50" s="3">
        <v>1074.3520000000001</v>
      </c>
      <c r="E50" s="2">
        <f t="shared" si="0"/>
        <v>-6.0000000000854925E-3</v>
      </c>
      <c r="F50" s="2">
        <f t="shared" si="1"/>
        <v>6.0000000000854925E-3</v>
      </c>
      <c r="G50" s="29"/>
    </row>
    <row r="51" spans="1:8" ht="15.75" thickBot="1">
      <c r="A51" s="3">
        <v>45</v>
      </c>
      <c r="B51" s="3">
        <v>91</v>
      </c>
      <c r="C51" s="2">
        <v>1075.1089999999999</v>
      </c>
      <c r="D51" s="3">
        <v>1075.0830000000001</v>
      </c>
      <c r="E51" s="2">
        <f t="shared" si="0"/>
        <v>2.5999999999839929E-2</v>
      </c>
      <c r="F51" s="2">
        <f t="shared" si="1"/>
        <v>2.5999999999839929E-2</v>
      </c>
      <c r="G51" s="29"/>
    </row>
    <row r="52" spans="1:8" ht="19.5" thickBot="1">
      <c r="A52" s="1"/>
      <c r="B52" s="1"/>
      <c r="C52" s="1"/>
      <c r="D52" s="1"/>
      <c r="E52" s="17" t="s">
        <v>8</v>
      </c>
      <c r="F52" s="18">
        <f>PERCENTILE((F7:F51),0.95)</f>
        <v>0.10580000000004471</v>
      </c>
      <c r="G52" s="13"/>
    </row>
    <row r="53" spans="1:8">
      <c r="A53" s="1"/>
      <c r="B53" s="1"/>
      <c r="C53" s="1"/>
      <c r="D53" s="1"/>
      <c r="E53" s="1"/>
      <c r="F53" s="1"/>
      <c r="G53" s="1"/>
      <c r="H53" s="15"/>
    </row>
    <row r="54" spans="1:8">
      <c r="A54" s="28" t="s">
        <v>9</v>
      </c>
      <c r="B54" s="28"/>
      <c r="C54" s="28"/>
      <c r="D54" s="28"/>
      <c r="E54" s="28"/>
      <c r="F54" s="28"/>
      <c r="G54" s="28"/>
      <c r="H54" s="15"/>
    </row>
    <row r="55" spans="1:8">
      <c r="A55" s="14"/>
      <c r="B55" s="14"/>
      <c r="C55" s="14"/>
      <c r="D55" s="14"/>
      <c r="E55" s="14"/>
      <c r="F55" s="14"/>
      <c r="G55" s="14"/>
      <c r="H55" s="15"/>
    </row>
  </sheetData>
  <mergeCells count="4">
    <mergeCell ref="A1:G1"/>
    <mergeCell ref="A2:G2"/>
    <mergeCell ref="A4:G4"/>
    <mergeCell ref="A54:G5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rswain</cp:lastModifiedBy>
  <dcterms:created xsi:type="dcterms:W3CDTF">2012-03-07T16:19:00Z</dcterms:created>
  <dcterms:modified xsi:type="dcterms:W3CDTF">2012-03-27T19:10:00Z</dcterms:modified>
</cp:coreProperties>
</file>