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2300" windowHeight="13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F7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60"/>
  <c r="F60" s="1"/>
  <c r="E61"/>
  <c r="F61" s="1"/>
  <c r="E62"/>
  <c r="F62" s="1"/>
  <c r="E63"/>
  <c r="F63" s="1"/>
  <c r="E64"/>
  <c r="F64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F74" l="1"/>
</calcChain>
</file>

<file path=xl/sharedStrings.xml><?xml version="1.0" encoding="utf-8"?>
<sst xmlns="http://schemas.openxmlformats.org/spreadsheetml/2006/main" count="60" uniqueCount="60">
  <si>
    <t>Vertical Accuracy Statistic Worksheet</t>
  </si>
  <si>
    <t>elevation units in feet</t>
  </si>
  <si>
    <t>Point ID</t>
  </si>
  <si>
    <t>Point Description</t>
  </si>
  <si>
    <t>Vendor Elev</t>
  </si>
  <si>
    <t>NGTOC Elev</t>
  </si>
  <si>
    <t>diff in z</t>
  </si>
  <si>
    <t>Abs(diff in z)</t>
  </si>
  <si>
    <t>95th Percentile</t>
  </si>
  <si>
    <t xml:space="preserve">CVA </t>
  </si>
  <si>
    <r>
      <rPr>
        <b/>
        <i/>
        <sz val="11"/>
        <color theme="1"/>
        <rFont val="Calibri"/>
        <family val="2"/>
        <scheme val="minor"/>
      </rPr>
      <t>Outlier</t>
    </r>
    <r>
      <rPr>
        <b/>
        <sz val="11"/>
        <color theme="1"/>
        <rFont val="Calibri"/>
        <family val="2"/>
        <scheme val="minor"/>
      </rPr>
      <t>:  A control point located in an area that does not reflect true ground elevation, i.e., bridges, etc.</t>
    </r>
  </si>
  <si>
    <t>VA Lot 5 FEMA Northern Counties - SOUTH</t>
  </si>
  <si>
    <t>FO-58</t>
  </si>
  <si>
    <t>FO-59</t>
  </si>
  <si>
    <t>FO-60</t>
  </si>
  <si>
    <t>FO-61</t>
  </si>
  <si>
    <t>FO-62</t>
  </si>
  <si>
    <t>FO-63</t>
  </si>
  <si>
    <t>FO-64</t>
  </si>
  <si>
    <t>FO-65</t>
  </si>
  <si>
    <t>FO-66</t>
  </si>
  <si>
    <t>FO-67</t>
  </si>
  <si>
    <t>FO-69</t>
  </si>
  <si>
    <t>FO-70</t>
  </si>
  <si>
    <t>FO-71</t>
  </si>
  <si>
    <t>FO-72</t>
  </si>
  <si>
    <t>FO-73</t>
  </si>
  <si>
    <t>GWC-58</t>
  </si>
  <si>
    <t>GWC-59</t>
  </si>
  <si>
    <t>GWC-60</t>
  </si>
  <si>
    <t>GWC-61</t>
  </si>
  <si>
    <t>GWC-62</t>
  </si>
  <si>
    <t>GWC-63</t>
  </si>
  <si>
    <t>GWC-64</t>
  </si>
  <si>
    <t>GWC-65</t>
  </si>
  <si>
    <t>GWC-66</t>
  </si>
  <si>
    <t>GWC-67</t>
  </si>
  <si>
    <t>GWC-68</t>
  </si>
  <si>
    <t>GWC-69</t>
  </si>
  <si>
    <t>GWC-70</t>
  </si>
  <si>
    <t>GWC-71</t>
  </si>
  <si>
    <t>GWC-72</t>
  </si>
  <si>
    <t>GWC-73</t>
  </si>
  <si>
    <t>OT-119</t>
  </si>
  <si>
    <t>OT-120</t>
  </si>
  <si>
    <t>OT-121</t>
  </si>
  <si>
    <t>OT-122</t>
  </si>
  <si>
    <t>OT-123</t>
  </si>
  <si>
    <t>OT-124</t>
  </si>
  <si>
    <t>OT-125</t>
  </si>
  <si>
    <t>OT-126</t>
  </si>
  <si>
    <t>OT-127</t>
  </si>
  <si>
    <t>OT-128</t>
  </si>
  <si>
    <t>OT-129</t>
  </si>
  <si>
    <t>OT-130</t>
  </si>
  <si>
    <t>OT-131</t>
  </si>
  <si>
    <t>OT-132</t>
  </si>
  <si>
    <t>OT-133</t>
  </si>
  <si>
    <t>OT-134</t>
  </si>
  <si>
    <t>23.4 cm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</si>
</sst>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34" borderId="0" xfId="0" applyFill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34" borderId="16" xfId="0" applyFill="1" applyBorder="1"/>
    <xf numFmtId="0" fontId="0" fillId="34" borderId="18" xfId="0" applyFill="1" applyBorder="1"/>
    <xf numFmtId="0" fontId="0" fillId="34" borderId="19" xfId="0" applyFill="1" applyBorder="1"/>
    <xf numFmtId="0" fontId="0" fillId="34" borderId="20" xfId="0" applyFill="1" applyBorder="1"/>
    <xf numFmtId="0" fontId="0" fillId="34" borderId="17" xfId="0" applyFill="1" applyBorder="1"/>
    <xf numFmtId="0" fontId="0" fillId="34" borderId="0" xfId="0" applyFill="1" applyBorder="1"/>
    <xf numFmtId="0" fontId="0" fillId="34" borderId="21" xfId="0" applyFill="1" applyBorder="1"/>
    <xf numFmtId="0" fontId="0" fillId="0" borderId="12" xfId="0" applyBorder="1"/>
    <xf numFmtId="0" fontId="16" fillId="0" borderId="11" xfId="0" applyFont="1" applyBorder="1" applyAlignment="1">
      <alignment horizontal="center"/>
    </xf>
    <xf numFmtId="164" fontId="0" fillId="0" borderId="12" xfId="0" applyNumberFormat="1" applyBorder="1"/>
    <xf numFmtId="0" fontId="0" fillId="34" borderId="22" xfId="0" applyFill="1" applyBorder="1"/>
    <xf numFmtId="0" fontId="0" fillId="0" borderId="23" xfId="0" applyBorder="1"/>
    <xf numFmtId="0" fontId="16" fillId="33" borderId="11" xfId="0" applyFont="1" applyFill="1" applyBorder="1" applyAlignment="1">
      <alignment horizontal="center"/>
    </xf>
    <xf numFmtId="164" fontId="0" fillId="0" borderId="10" xfId="0" applyNumberFormat="1" applyBorder="1"/>
    <xf numFmtId="0" fontId="0" fillId="0" borderId="12" xfId="0" applyBorder="1" applyAlignment="1">
      <alignment horizontal="center"/>
    </xf>
    <xf numFmtId="0" fontId="0" fillId="34" borderId="24" xfId="0" applyFill="1" applyBorder="1"/>
    <xf numFmtId="0" fontId="0" fillId="34" borderId="0" xfId="0" applyFill="1" applyAlignment="1">
      <alignment horizontal="center"/>
    </xf>
    <xf numFmtId="0" fontId="0" fillId="0" borderId="0" xfId="0"/>
    <xf numFmtId="0" fontId="0" fillId="0" borderId="25" xfId="0" applyBorder="1"/>
    <xf numFmtId="0" fontId="16" fillId="33" borderId="26" xfId="0" applyFont="1" applyFill="1" applyBorder="1"/>
    <xf numFmtId="0" fontId="19" fillId="33" borderId="27" xfId="0" applyFont="1" applyFill="1" applyBorder="1"/>
    <xf numFmtId="0" fontId="19" fillId="0" borderId="11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6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topLeftCell="A55" workbookViewId="0">
      <selection activeCell="M13" sqref="M13"/>
    </sheetView>
  </sheetViews>
  <sheetFormatPr defaultRowHeight="15"/>
  <cols>
    <col min="1" max="1" width="10.5703125" customWidth="1"/>
    <col min="2" max="2" width="17.7109375" customWidth="1"/>
    <col min="3" max="3" width="13.42578125" customWidth="1"/>
    <col min="4" max="4" width="12.85546875" customWidth="1"/>
    <col min="5" max="5" width="14.5703125" bestFit="1" customWidth="1"/>
    <col min="6" max="6" width="16.140625" customWidth="1"/>
    <col min="7" max="7" width="23.5703125" bestFit="1" customWidth="1"/>
  </cols>
  <sheetData>
    <row r="1" spans="1:7">
      <c r="A1" s="28" t="s">
        <v>0</v>
      </c>
      <c r="B1" s="29"/>
      <c r="C1" s="29"/>
      <c r="D1" s="29"/>
      <c r="E1" s="29"/>
      <c r="F1" s="29"/>
      <c r="G1" s="30"/>
    </row>
    <row r="2" spans="1:7">
      <c r="A2" s="31" t="s">
        <v>1</v>
      </c>
      <c r="B2" s="32"/>
      <c r="C2" s="32"/>
      <c r="D2" s="32"/>
      <c r="E2" s="32"/>
      <c r="F2" s="32"/>
      <c r="G2" s="33"/>
    </row>
    <row r="3" spans="1:7">
      <c r="A3" s="4"/>
      <c r="B3" s="9"/>
      <c r="C3" s="9"/>
      <c r="D3" s="9"/>
      <c r="E3" s="9"/>
      <c r="F3" s="9"/>
      <c r="G3" s="8"/>
    </row>
    <row r="4" spans="1:7" ht="18.75">
      <c r="A4" s="34" t="s">
        <v>11</v>
      </c>
      <c r="B4" s="35"/>
      <c r="C4" s="35"/>
      <c r="D4" s="35"/>
      <c r="E4" s="35"/>
      <c r="F4" s="35"/>
      <c r="G4" s="36"/>
    </row>
    <row r="5" spans="1:7" ht="15.75" thickBot="1">
      <c r="A5" s="5"/>
      <c r="B5" s="6"/>
      <c r="C5" s="6"/>
      <c r="D5" s="6"/>
      <c r="E5" s="6"/>
      <c r="F5" s="6"/>
      <c r="G5" s="7"/>
    </row>
    <row r="6" spans="1:7" ht="15.75" thickBot="1">
      <c r="A6" s="12" t="s">
        <v>2</v>
      </c>
      <c r="B6" s="27" t="s">
        <v>3</v>
      </c>
      <c r="C6" s="27" t="s">
        <v>4</v>
      </c>
      <c r="D6" s="27" t="s">
        <v>5</v>
      </c>
      <c r="E6" s="12" t="s">
        <v>6</v>
      </c>
      <c r="F6" s="12" t="s">
        <v>7</v>
      </c>
      <c r="G6" s="16" t="s">
        <v>9</v>
      </c>
    </row>
    <row r="7" spans="1:7">
      <c r="A7" s="18">
        <v>1</v>
      </c>
      <c r="B7" s="3" t="s">
        <v>12</v>
      </c>
      <c r="C7" s="26">
        <v>100.79</v>
      </c>
      <c r="D7" s="3">
        <v>102.114</v>
      </c>
      <c r="E7" s="13">
        <f>C7-D7</f>
        <v>-1.3239999999999981</v>
      </c>
      <c r="F7" s="11">
        <f>ABS(E7)</f>
        <v>1.3239999999999981</v>
      </c>
      <c r="G7" s="10"/>
    </row>
    <row r="8" spans="1:7">
      <c r="A8" s="3">
        <v>2</v>
      </c>
      <c r="B8" s="3" t="s">
        <v>13</v>
      </c>
      <c r="C8" s="26">
        <v>139.97999999999999</v>
      </c>
      <c r="D8" s="3">
        <v>140.62799999999999</v>
      </c>
      <c r="E8" s="2">
        <f t="shared" ref="E8:E71" si="0">C8-D8</f>
        <v>-0.64799999999999613</v>
      </c>
      <c r="F8" s="2">
        <f t="shared" ref="F8:F71" si="1">ABS(E8)</f>
        <v>0.64799999999999613</v>
      </c>
      <c r="G8" s="10"/>
    </row>
    <row r="9" spans="1:7">
      <c r="A9" s="3">
        <v>3</v>
      </c>
      <c r="B9" s="3" t="s">
        <v>14</v>
      </c>
      <c r="C9" s="26">
        <v>40.53</v>
      </c>
      <c r="D9" s="3">
        <v>41.335999999999999</v>
      </c>
      <c r="E9" s="2">
        <f t="shared" si="0"/>
        <v>-0.80599999999999739</v>
      </c>
      <c r="F9" s="2">
        <f t="shared" si="1"/>
        <v>0.80599999999999739</v>
      </c>
      <c r="G9" s="10"/>
    </row>
    <row r="10" spans="1:7">
      <c r="A10" s="3">
        <v>4</v>
      </c>
      <c r="B10" s="3" t="s">
        <v>15</v>
      </c>
      <c r="C10" s="26">
        <v>29.37</v>
      </c>
      <c r="D10" s="3">
        <v>29.114999999999998</v>
      </c>
      <c r="E10" s="2">
        <f t="shared" si="0"/>
        <v>0.25500000000000256</v>
      </c>
      <c r="F10" s="2">
        <f t="shared" si="1"/>
        <v>0.25500000000000256</v>
      </c>
      <c r="G10" s="10"/>
    </row>
    <row r="11" spans="1:7">
      <c r="A11" s="3">
        <v>5</v>
      </c>
      <c r="B11" s="3" t="s">
        <v>16</v>
      </c>
      <c r="C11" s="26">
        <v>172.55</v>
      </c>
      <c r="D11" s="3">
        <v>172.59399999999999</v>
      </c>
      <c r="E11" s="2">
        <f t="shared" si="0"/>
        <v>-4.399999999998272E-2</v>
      </c>
      <c r="F11" s="2">
        <f t="shared" si="1"/>
        <v>4.399999999998272E-2</v>
      </c>
      <c r="G11" s="10"/>
    </row>
    <row r="12" spans="1:7">
      <c r="A12" s="3">
        <v>6</v>
      </c>
      <c r="B12" s="3" t="s">
        <v>17</v>
      </c>
      <c r="C12" s="26">
        <v>23.58</v>
      </c>
      <c r="D12" s="3">
        <v>23.75</v>
      </c>
      <c r="E12" s="2">
        <f t="shared" si="0"/>
        <v>-0.17000000000000171</v>
      </c>
      <c r="F12" s="2">
        <f t="shared" si="1"/>
        <v>0.17000000000000171</v>
      </c>
      <c r="G12" s="10"/>
    </row>
    <row r="13" spans="1:7">
      <c r="A13" s="3">
        <v>7</v>
      </c>
      <c r="B13" s="3" t="s">
        <v>18</v>
      </c>
      <c r="C13" s="26">
        <v>197.35</v>
      </c>
      <c r="D13" s="3">
        <v>197.35</v>
      </c>
      <c r="E13" s="2">
        <f t="shared" si="0"/>
        <v>0</v>
      </c>
      <c r="F13" s="2">
        <f t="shared" si="1"/>
        <v>0</v>
      </c>
      <c r="G13" s="10"/>
    </row>
    <row r="14" spans="1:7">
      <c r="A14" s="3">
        <v>8</v>
      </c>
      <c r="B14" s="3" t="s">
        <v>19</v>
      </c>
      <c r="C14" s="26">
        <v>156.72</v>
      </c>
      <c r="D14" s="3">
        <v>156.69</v>
      </c>
      <c r="E14" s="2">
        <f t="shared" si="0"/>
        <v>3.0000000000001137E-2</v>
      </c>
      <c r="F14" s="2">
        <f t="shared" si="1"/>
        <v>3.0000000000001137E-2</v>
      </c>
      <c r="G14" s="10"/>
    </row>
    <row r="15" spans="1:7">
      <c r="A15" s="3">
        <v>9</v>
      </c>
      <c r="B15" s="3" t="s">
        <v>20</v>
      </c>
      <c r="C15" s="26">
        <v>114.95</v>
      </c>
      <c r="D15" s="3">
        <v>115.227</v>
      </c>
      <c r="E15" s="2">
        <f t="shared" si="0"/>
        <v>-0.27700000000000102</v>
      </c>
      <c r="F15" s="2">
        <f t="shared" si="1"/>
        <v>0.27700000000000102</v>
      </c>
      <c r="G15" s="10"/>
    </row>
    <row r="16" spans="1:7">
      <c r="A16" s="3">
        <v>10</v>
      </c>
      <c r="B16" s="3" t="s">
        <v>21</v>
      </c>
      <c r="C16" s="26">
        <v>176.95</v>
      </c>
      <c r="D16" s="3">
        <v>176.88300000000001</v>
      </c>
      <c r="E16" s="2">
        <f t="shared" si="0"/>
        <v>6.6999999999978854E-2</v>
      </c>
      <c r="F16" s="2">
        <f t="shared" si="1"/>
        <v>6.6999999999978854E-2</v>
      </c>
      <c r="G16" s="10"/>
    </row>
    <row r="17" spans="1:7">
      <c r="A17" s="3">
        <v>11</v>
      </c>
      <c r="B17" s="3" t="s">
        <v>22</v>
      </c>
      <c r="C17" s="26">
        <v>344.82</v>
      </c>
      <c r="D17" s="3">
        <v>344.88299999999998</v>
      </c>
      <c r="E17" s="2">
        <f t="shared" si="0"/>
        <v>-6.2999999999988177E-2</v>
      </c>
      <c r="F17" s="2">
        <f t="shared" si="1"/>
        <v>6.2999999999988177E-2</v>
      </c>
      <c r="G17" s="10"/>
    </row>
    <row r="18" spans="1:7">
      <c r="A18" s="3">
        <v>12</v>
      </c>
      <c r="B18" s="3" t="s">
        <v>23</v>
      </c>
      <c r="C18" s="26">
        <v>356.24</v>
      </c>
      <c r="D18" s="3">
        <v>356.96899999999999</v>
      </c>
      <c r="E18" s="2">
        <f t="shared" si="0"/>
        <v>-0.72899999999998499</v>
      </c>
      <c r="F18" s="2">
        <f t="shared" si="1"/>
        <v>0.72899999999998499</v>
      </c>
      <c r="G18" s="10"/>
    </row>
    <row r="19" spans="1:7">
      <c r="A19" s="3">
        <v>13</v>
      </c>
      <c r="B19" s="3" t="s">
        <v>24</v>
      </c>
      <c r="C19" s="26">
        <v>244.57</v>
      </c>
      <c r="D19" s="3">
        <v>245.34700000000001</v>
      </c>
      <c r="E19" s="2">
        <f t="shared" si="0"/>
        <v>-0.77700000000001523</v>
      </c>
      <c r="F19" s="2">
        <f t="shared" si="1"/>
        <v>0.77700000000001523</v>
      </c>
      <c r="G19" s="10"/>
    </row>
    <row r="20" spans="1:7">
      <c r="A20" s="3">
        <v>14</v>
      </c>
      <c r="B20" s="3" t="s">
        <v>25</v>
      </c>
      <c r="C20" s="26">
        <v>308.47000000000003</v>
      </c>
      <c r="D20" s="3">
        <v>309.19499999999999</v>
      </c>
      <c r="E20" s="2">
        <f t="shared" si="0"/>
        <v>-0.72499999999996589</v>
      </c>
      <c r="F20" s="2">
        <f t="shared" si="1"/>
        <v>0.72499999999996589</v>
      </c>
      <c r="G20" s="10"/>
    </row>
    <row r="21" spans="1:7">
      <c r="A21" s="3">
        <v>15</v>
      </c>
      <c r="B21" s="3" t="s">
        <v>26</v>
      </c>
      <c r="C21" s="26">
        <v>329.98</v>
      </c>
      <c r="D21" s="3">
        <v>329.23700000000002</v>
      </c>
      <c r="E21" s="2">
        <f t="shared" si="0"/>
        <v>0.742999999999995</v>
      </c>
      <c r="F21" s="2">
        <f t="shared" si="1"/>
        <v>0.742999999999995</v>
      </c>
      <c r="G21" s="10"/>
    </row>
    <row r="22" spans="1:7">
      <c r="A22" s="3">
        <v>16</v>
      </c>
      <c r="B22" s="3" t="s">
        <v>27</v>
      </c>
      <c r="C22" s="26">
        <v>28.62</v>
      </c>
      <c r="D22" s="3">
        <v>28.762</v>
      </c>
      <c r="E22" s="2">
        <f t="shared" si="0"/>
        <v>-0.14199999999999946</v>
      </c>
      <c r="F22" s="2">
        <f t="shared" si="1"/>
        <v>0.14199999999999946</v>
      </c>
      <c r="G22" s="10"/>
    </row>
    <row r="23" spans="1:7">
      <c r="A23" s="3">
        <v>17</v>
      </c>
      <c r="B23" s="3" t="s">
        <v>28</v>
      </c>
      <c r="C23" s="26">
        <v>126.42</v>
      </c>
      <c r="D23" s="3">
        <v>127.139</v>
      </c>
      <c r="E23" s="2">
        <f t="shared" si="0"/>
        <v>-0.71899999999999409</v>
      </c>
      <c r="F23" s="2">
        <f t="shared" si="1"/>
        <v>0.71899999999999409</v>
      </c>
      <c r="G23" s="10"/>
    </row>
    <row r="24" spans="1:7">
      <c r="A24" s="3">
        <v>18</v>
      </c>
      <c r="B24" s="3" t="s">
        <v>29</v>
      </c>
      <c r="C24" s="26">
        <v>164.97</v>
      </c>
      <c r="D24" s="3">
        <v>164.721</v>
      </c>
      <c r="E24" s="2">
        <f t="shared" si="0"/>
        <v>0.24899999999999523</v>
      </c>
      <c r="F24" s="2">
        <f t="shared" si="1"/>
        <v>0.24899999999999523</v>
      </c>
      <c r="G24" s="10"/>
    </row>
    <row r="25" spans="1:7">
      <c r="A25" s="3">
        <v>19</v>
      </c>
      <c r="B25" s="3" t="s">
        <v>30</v>
      </c>
      <c r="C25" s="26">
        <v>115.16</v>
      </c>
      <c r="D25" s="3">
        <v>115.273</v>
      </c>
      <c r="E25" s="2">
        <f t="shared" si="0"/>
        <v>-0.11299999999999955</v>
      </c>
      <c r="F25" s="2">
        <f t="shared" si="1"/>
        <v>0.11299999999999955</v>
      </c>
      <c r="G25" s="10"/>
    </row>
    <row r="26" spans="1:7">
      <c r="A26" s="3">
        <v>20</v>
      </c>
      <c r="B26" s="3" t="s">
        <v>31</v>
      </c>
      <c r="C26" s="26">
        <v>25.32</v>
      </c>
      <c r="D26" s="3">
        <v>25.544</v>
      </c>
      <c r="E26" s="2">
        <f t="shared" si="0"/>
        <v>-0.2240000000000002</v>
      </c>
      <c r="F26" s="2">
        <f t="shared" si="1"/>
        <v>0.2240000000000002</v>
      </c>
      <c r="G26" s="10"/>
    </row>
    <row r="27" spans="1:7">
      <c r="A27" s="3">
        <v>21</v>
      </c>
      <c r="B27" s="3" t="s">
        <v>32</v>
      </c>
      <c r="C27" s="26">
        <v>68.62</v>
      </c>
      <c r="D27" s="3">
        <v>68.900000000000006</v>
      </c>
      <c r="E27" s="2">
        <f t="shared" si="0"/>
        <v>-0.28000000000000114</v>
      </c>
      <c r="F27" s="2">
        <f t="shared" si="1"/>
        <v>0.28000000000000114</v>
      </c>
      <c r="G27" s="10"/>
    </row>
    <row r="28" spans="1:7">
      <c r="A28" s="3">
        <v>22</v>
      </c>
      <c r="B28" s="3" t="s">
        <v>33</v>
      </c>
      <c r="C28" s="26">
        <v>143.16999999999999</v>
      </c>
      <c r="D28" s="3">
        <v>143.05699999999999</v>
      </c>
      <c r="E28" s="2">
        <f t="shared" si="0"/>
        <v>0.11299999999999955</v>
      </c>
      <c r="F28" s="2">
        <f t="shared" si="1"/>
        <v>0.11299999999999955</v>
      </c>
      <c r="G28" s="10"/>
    </row>
    <row r="29" spans="1:7">
      <c r="A29" s="3">
        <v>23</v>
      </c>
      <c r="B29" s="3" t="s">
        <v>34</v>
      </c>
      <c r="C29" s="26">
        <v>48.33</v>
      </c>
      <c r="D29" s="3">
        <v>48.472000000000001</v>
      </c>
      <c r="E29" s="2">
        <f t="shared" si="0"/>
        <v>-0.14200000000000301</v>
      </c>
      <c r="F29" s="2">
        <f t="shared" si="1"/>
        <v>0.14200000000000301</v>
      </c>
      <c r="G29" s="10"/>
    </row>
    <row r="30" spans="1:7">
      <c r="A30" s="3">
        <v>24</v>
      </c>
      <c r="B30" s="3" t="s">
        <v>35</v>
      </c>
      <c r="C30" s="26">
        <v>39.549999999999997</v>
      </c>
      <c r="D30" s="3">
        <v>39.468000000000004</v>
      </c>
      <c r="E30" s="2">
        <f t="shared" si="0"/>
        <v>8.1999999999993634E-2</v>
      </c>
      <c r="F30" s="2">
        <f t="shared" si="1"/>
        <v>8.1999999999993634E-2</v>
      </c>
      <c r="G30" s="19"/>
    </row>
    <row r="31" spans="1:7">
      <c r="A31" s="3">
        <v>25</v>
      </c>
      <c r="B31" s="3" t="s">
        <v>36</v>
      </c>
      <c r="C31" s="26">
        <v>211.78</v>
      </c>
      <c r="D31" s="3">
        <v>211.92699999999999</v>
      </c>
      <c r="E31" s="2">
        <f t="shared" si="0"/>
        <v>-0.14699999999999136</v>
      </c>
      <c r="F31" s="2">
        <f t="shared" si="1"/>
        <v>0.14699999999999136</v>
      </c>
      <c r="G31" s="19"/>
    </row>
    <row r="32" spans="1:7">
      <c r="A32" s="3">
        <v>26</v>
      </c>
      <c r="B32" s="3" t="s">
        <v>37</v>
      </c>
      <c r="C32" s="26">
        <v>381.82</v>
      </c>
      <c r="D32" s="3">
        <v>382.04700000000003</v>
      </c>
      <c r="E32" s="2">
        <f t="shared" si="0"/>
        <v>-0.22700000000003229</v>
      </c>
      <c r="F32" s="2">
        <f t="shared" si="1"/>
        <v>0.22700000000003229</v>
      </c>
      <c r="G32" s="19"/>
    </row>
    <row r="33" spans="1:7">
      <c r="A33" s="3">
        <v>27</v>
      </c>
      <c r="B33" s="3" t="s">
        <v>38</v>
      </c>
      <c r="C33" s="26">
        <v>224.8</v>
      </c>
      <c r="D33" s="3">
        <v>225.065</v>
      </c>
      <c r="E33" s="2">
        <f t="shared" si="0"/>
        <v>-0.26499999999998636</v>
      </c>
      <c r="F33" s="2">
        <f t="shared" si="1"/>
        <v>0.26499999999998636</v>
      </c>
      <c r="G33" s="19"/>
    </row>
    <row r="34" spans="1:7">
      <c r="A34" s="3">
        <v>28</v>
      </c>
      <c r="B34" s="3" t="s">
        <v>39</v>
      </c>
      <c r="C34" s="26">
        <v>98.94</v>
      </c>
      <c r="D34" s="3">
        <v>99.352999999999994</v>
      </c>
      <c r="E34" s="2">
        <f t="shared" si="0"/>
        <v>-0.4129999999999967</v>
      </c>
      <c r="F34" s="2">
        <f t="shared" si="1"/>
        <v>0.4129999999999967</v>
      </c>
      <c r="G34" s="19"/>
    </row>
    <row r="35" spans="1:7">
      <c r="A35" s="3">
        <v>29</v>
      </c>
      <c r="B35" s="3" t="s">
        <v>40</v>
      </c>
      <c r="C35" s="26">
        <v>362.06</v>
      </c>
      <c r="D35" s="3">
        <v>362.56299999999999</v>
      </c>
      <c r="E35" s="2">
        <f t="shared" si="0"/>
        <v>-0.5029999999999859</v>
      </c>
      <c r="F35" s="2">
        <f t="shared" si="1"/>
        <v>0.5029999999999859</v>
      </c>
      <c r="G35" s="19"/>
    </row>
    <row r="36" spans="1:7">
      <c r="A36" s="3">
        <v>30</v>
      </c>
      <c r="B36" s="3" t="s">
        <v>41</v>
      </c>
      <c r="C36" s="26">
        <v>288</v>
      </c>
      <c r="D36" s="3">
        <v>288.59100000000001</v>
      </c>
      <c r="E36" s="2">
        <f t="shared" si="0"/>
        <v>-0.59100000000000819</v>
      </c>
      <c r="F36" s="2">
        <f t="shared" si="1"/>
        <v>0.59100000000000819</v>
      </c>
      <c r="G36" s="19"/>
    </row>
    <row r="37" spans="1:7">
      <c r="A37" s="3">
        <v>31</v>
      </c>
      <c r="B37" s="3" t="s">
        <v>42</v>
      </c>
      <c r="C37" s="26">
        <v>245.71</v>
      </c>
      <c r="D37" s="3">
        <v>246.26599999999999</v>
      </c>
      <c r="E37" s="2">
        <f t="shared" si="0"/>
        <v>-0.55599999999998317</v>
      </c>
      <c r="F37" s="2">
        <f t="shared" si="1"/>
        <v>0.55599999999998317</v>
      </c>
      <c r="G37" s="19"/>
    </row>
    <row r="38" spans="1:7">
      <c r="A38" s="3">
        <v>32</v>
      </c>
      <c r="B38" s="3" t="s">
        <v>43</v>
      </c>
      <c r="C38" s="26">
        <v>131.08000000000001</v>
      </c>
      <c r="D38" s="3">
        <v>131.48400000000001</v>
      </c>
      <c r="E38" s="2">
        <f t="shared" si="0"/>
        <v>-0.40399999999999636</v>
      </c>
      <c r="F38" s="2">
        <f t="shared" si="1"/>
        <v>0.40399999999999636</v>
      </c>
      <c r="G38" s="19"/>
    </row>
    <row r="39" spans="1:7">
      <c r="A39" s="3">
        <v>33</v>
      </c>
      <c r="B39" s="3" t="s">
        <v>44</v>
      </c>
      <c r="C39" s="26">
        <v>17.02</v>
      </c>
      <c r="D39" s="3">
        <v>16.788</v>
      </c>
      <c r="E39" s="2">
        <f t="shared" si="0"/>
        <v>0.23199999999999932</v>
      </c>
      <c r="F39" s="2">
        <f t="shared" si="1"/>
        <v>0.23199999999999932</v>
      </c>
      <c r="G39" s="19"/>
    </row>
    <row r="40" spans="1:7">
      <c r="A40" s="3">
        <v>34</v>
      </c>
      <c r="B40" s="3" t="s">
        <v>45</v>
      </c>
      <c r="C40" s="26">
        <v>147.35</v>
      </c>
      <c r="D40" s="3">
        <v>147.18600000000001</v>
      </c>
      <c r="E40" s="2">
        <f t="shared" si="0"/>
        <v>0.16399999999998727</v>
      </c>
      <c r="F40" s="2">
        <f t="shared" si="1"/>
        <v>0.16399999999998727</v>
      </c>
      <c r="G40" s="19"/>
    </row>
    <row r="41" spans="1:7">
      <c r="A41" s="3">
        <v>35</v>
      </c>
      <c r="B41" s="3" t="s">
        <v>46</v>
      </c>
      <c r="C41" s="26">
        <v>37.17</v>
      </c>
      <c r="D41" s="3">
        <v>36.911000000000001</v>
      </c>
      <c r="E41" s="2">
        <f t="shared" si="0"/>
        <v>0.25900000000000034</v>
      </c>
      <c r="F41" s="2">
        <f t="shared" si="1"/>
        <v>0.25900000000000034</v>
      </c>
      <c r="G41" s="19"/>
    </row>
    <row r="42" spans="1:7">
      <c r="A42" s="3">
        <v>36</v>
      </c>
      <c r="B42" s="3" t="s">
        <v>47</v>
      </c>
      <c r="C42" s="26">
        <v>82.5</v>
      </c>
      <c r="D42" s="3">
        <v>82.435000000000002</v>
      </c>
      <c r="E42" s="2">
        <f t="shared" si="0"/>
        <v>6.4999999999997726E-2</v>
      </c>
      <c r="F42" s="2">
        <f t="shared" si="1"/>
        <v>6.4999999999997726E-2</v>
      </c>
      <c r="G42" s="19"/>
    </row>
    <row r="43" spans="1:7">
      <c r="A43" s="3">
        <v>37</v>
      </c>
      <c r="B43" s="3" t="s">
        <v>48</v>
      </c>
      <c r="C43" s="26">
        <v>163.21</v>
      </c>
      <c r="D43" s="3">
        <v>163.05099999999999</v>
      </c>
      <c r="E43" s="2">
        <f t="shared" si="0"/>
        <v>0.15900000000002024</v>
      </c>
      <c r="F43" s="2">
        <f t="shared" si="1"/>
        <v>0.15900000000002024</v>
      </c>
      <c r="G43" s="19"/>
    </row>
    <row r="44" spans="1:7">
      <c r="A44" s="3">
        <v>38</v>
      </c>
      <c r="B44" s="3" t="s">
        <v>49</v>
      </c>
      <c r="C44" s="26">
        <v>193.85</v>
      </c>
      <c r="D44" s="3">
        <v>193.51400000000001</v>
      </c>
      <c r="E44" s="2">
        <f t="shared" si="0"/>
        <v>0.33599999999998431</v>
      </c>
      <c r="F44" s="2">
        <f t="shared" si="1"/>
        <v>0.33599999999998431</v>
      </c>
      <c r="G44" s="19"/>
    </row>
    <row r="45" spans="1:7">
      <c r="A45" s="3">
        <v>39</v>
      </c>
      <c r="B45" s="3" t="s">
        <v>50</v>
      </c>
      <c r="C45" s="26">
        <v>158.4</v>
      </c>
      <c r="D45" s="3">
        <v>158.191</v>
      </c>
      <c r="E45" s="2">
        <f t="shared" si="0"/>
        <v>0.20900000000000318</v>
      </c>
      <c r="F45" s="2">
        <f t="shared" si="1"/>
        <v>0.20900000000000318</v>
      </c>
      <c r="G45" s="19"/>
    </row>
    <row r="46" spans="1:7">
      <c r="A46" s="3">
        <v>40</v>
      </c>
      <c r="B46" s="3" t="s">
        <v>51</v>
      </c>
      <c r="C46" s="26">
        <v>226.74</v>
      </c>
      <c r="D46" s="3">
        <v>226.86099999999999</v>
      </c>
      <c r="E46" s="2">
        <f t="shared" si="0"/>
        <v>-0.1209999999999809</v>
      </c>
      <c r="F46" s="2">
        <f t="shared" si="1"/>
        <v>0.1209999999999809</v>
      </c>
      <c r="G46" s="19"/>
    </row>
    <row r="47" spans="1:7">
      <c r="A47" s="3">
        <v>41</v>
      </c>
      <c r="B47" s="3" t="s">
        <v>52</v>
      </c>
      <c r="C47" s="26">
        <v>348.44</v>
      </c>
      <c r="D47" s="3">
        <v>348.471</v>
      </c>
      <c r="E47" s="2">
        <f t="shared" si="0"/>
        <v>-3.1000000000005912E-2</v>
      </c>
      <c r="F47" s="2">
        <f t="shared" si="1"/>
        <v>3.1000000000005912E-2</v>
      </c>
      <c r="G47" s="19"/>
    </row>
    <row r="48" spans="1:7">
      <c r="A48" s="3">
        <v>42</v>
      </c>
      <c r="B48" s="3" t="s">
        <v>53</v>
      </c>
      <c r="C48" s="26">
        <v>150.22</v>
      </c>
      <c r="D48" s="3">
        <v>150.34899999999999</v>
      </c>
      <c r="E48" s="2">
        <f t="shared" si="0"/>
        <v>-0.12899999999999068</v>
      </c>
      <c r="F48" s="2">
        <f t="shared" si="1"/>
        <v>0.12899999999999068</v>
      </c>
      <c r="G48" s="19"/>
    </row>
    <row r="49" spans="1:7">
      <c r="A49" s="3">
        <v>43</v>
      </c>
      <c r="B49" s="3" t="s">
        <v>54</v>
      </c>
      <c r="C49" s="26">
        <v>328.22</v>
      </c>
      <c r="D49" s="3">
        <v>328.38799999999998</v>
      </c>
      <c r="E49" s="2">
        <f t="shared" si="0"/>
        <v>-0.16799999999994952</v>
      </c>
      <c r="F49" s="2">
        <f t="shared" si="1"/>
        <v>0.16799999999994952</v>
      </c>
      <c r="G49" s="19"/>
    </row>
    <row r="50" spans="1:7">
      <c r="A50" s="3">
        <v>44</v>
      </c>
      <c r="B50" s="3" t="s">
        <v>55</v>
      </c>
      <c r="C50" s="26">
        <v>72.69</v>
      </c>
      <c r="D50" s="3">
        <v>72.923000000000002</v>
      </c>
      <c r="E50" s="2">
        <f t="shared" si="0"/>
        <v>-0.23300000000000409</v>
      </c>
      <c r="F50" s="2">
        <f t="shared" si="1"/>
        <v>0.23300000000000409</v>
      </c>
      <c r="G50" s="19"/>
    </row>
    <row r="51" spans="1:7">
      <c r="A51" s="3">
        <v>45</v>
      </c>
      <c r="B51" s="3" t="s">
        <v>56</v>
      </c>
      <c r="C51" s="26">
        <v>209.76</v>
      </c>
      <c r="D51" s="3">
        <v>210.54400000000001</v>
      </c>
      <c r="E51" s="2">
        <f t="shared" si="0"/>
        <v>-0.78400000000002024</v>
      </c>
      <c r="F51" s="2">
        <f t="shared" si="1"/>
        <v>0.78400000000002024</v>
      </c>
      <c r="G51" s="19"/>
    </row>
    <row r="52" spans="1:7">
      <c r="A52" s="3">
        <v>46</v>
      </c>
      <c r="B52" s="3" t="s">
        <v>57</v>
      </c>
      <c r="C52" s="26">
        <v>242.02</v>
      </c>
      <c r="D52" s="3">
        <v>242.649</v>
      </c>
      <c r="E52" s="2">
        <f t="shared" si="0"/>
        <v>-0.62899999999999068</v>
      </c>
      <c r="F52" s="2">
        <f t="shared" si="1"/>
        <v>0.62899999999999068</v>
      </c>
      <c r="G52" s="19"/>
    </row>
    <row r="53" spans="1:7">
      <c r="A53" s="3">
        <v>47</v>
      </c>
      <c r="B53" s="3" t="s">
        <v>58</v>
      </c>
      <c r="C53" s="26">
        <v>419.92</v>
      </c>
      <c r="D53" s="3">
        <v>420.363</v>
      </c>
      <c r="E53" s="2">
        <f t="shared" si="0"/>
        <v>-0.44299999999998363</v>
      </c>
      <c r="F53" s="2">
        <f t="shared" si="1"/>
        <v>0.44299999999998363</v>
      </c>
      <c r="G53" s="19"/>
    </row>
    <row r="54" spans="1:7">
      <c r="A54" s="3">
        <v>48</v>
      </c>
      <c r="B54" s="3"/>
      <c r="C54" s="17"/>
      <c r="D54" s="2"/>
      <c r="E54" s="2">
        <f t="shared" si="0"/>
        <v>0</v>
      </c>
      <c r="F54" s="2">
        <f t="shared" si="1"/>
        <v>0</v>
      </c>
      <c r="G54" s="19"/>
    </row>
    <row r="55" spans="1:7">
      <c r="A55" s="3">
        <v>49</v>
      </c>
      <c r="B55" s="3"/>
      <c r="C55" s="17"/>
      <c r="D55" s="2"/>
      <c r="E55" s="2">
        <f t="shared" si="0"/>
        <v>0</v>
      </c>
      <c r="F55" s="2">
        <f t="shared" si="1"/>
        <v>0</v>
      </c>
      <c r="G55" s="19"/>
    </row>
    <row r="56" spans="1:7">
      <c r="A56" s="3">
        <v>50</v>
      </c>
      <c r="B56" s="3"/>
      <c r="C56" s="17"/>
      <c r="D56" s="2"/>
      <c r="E56" s="2">
        <f t="shared" si="0"/>
        <v>0</v>
      </c>
      <c r="F56" s="2">
        <f t="shared" si="1"/>
        <v>0</v>
      </c>
      <c r="G56" s="19"/>
    </row>
    <row r="57" spans="1:7">
      <c r="A57" s="3">
        <v>51</v>
      </c>
      <c r="B57" s="3"/>
      <c r="C57" s="17"/>
      <c r="D57" s="2"/>
      <c r="E57" s="2">
        <f t="shared" si="0"/>
        <v>0</v>
      </c>
      <c r="F57" s="2">
        <f t="shared" si="1"/>
        <v>0</v>
      </c>
      <c r="G57" s="19"/>
    </row>
    <row r="58" spans="1:7">
      <c r="A58" s="3">
        <v>52</v>
      </c>
      <c r="B58" s="3"/>
      <c r="C58" s="17"/>
      <c r="D58" s="2"/>
      <c r="E58" s="2">
        <f t="shared" si="0"/>
        <v>0</v>
      </c>
      <c r="F58" s="2">
        <f t="shared" si="1"/>
        <v>0</v>
      </c>
      <c r="G58" s="19"/>
    </row>
    <row r="59" spans="1:7">
      <c r="A59" s="3">
        <v>53</v>
      </c>
      <c r="B59" s="3"/>
      <c r="C59" s="17"/>
      <c r="D59" s="2"/>
      <c r="E59" s="2">
        <f t="shared" si="0"/>
        <v>0</v>
      </c>
      <c r="F59" s="2">
        <f t="shared" si="1"/>
        <v>0</v>
      </c>
      <c r="G59" s="19"/>
    </row>
    <row r="60" spans="1:7">
      <c r="A60" s="3">
        <v>54</v>
      </c>
      <c r="B60" s="3"/>
      <c r="C60" s="17"/>
      <c r="D60" s="2"/>
      <c r="E60" s="2">
        <f t="shared" si="0"/>
        <v>0</v>
      </c>
      <c r="F60" s="2">
        <f t="shared" si="1"/>
        <v>0</v>
      </c>
      <c r="G60" s="19"/>
    </row>
    <row r="61" spans="1:7">
      <c r="A61" s="3">
        <v>55</v>
      </c>
      <c r="B61" s="3"/>
      <c r="C61" s="17"/>
      <c r="D61" s="2"/>
      <c r="E61" s="2">
        <f t="shared" si="0"/>
        <v>0</v>
      </c>
      <c r="F61" s="2">
        <f t="shared" si="1"/>
        <v>0</v>
      </c>
      <c r="G61" s="19"/>
    </row>
    <row r="62" spans="1:7">
      <c r="A62" s="3">
        <v>56</v>
      </c>
      <c r="B62" s="3"/>
      <c r="C62" s="17"/>
      <c r="D62" s="2"/>
      <c r="E62" s="2">
        <f t="shared" si="0"/>
        <v>0</v>
      </c>
      <c r="F62" s="2">
        <f t="shared" si="1"/>
        <v>0</v>
      </c>
      <c r="G62" s="19"/>
    </row>
    <row r="63" spans="1:7">
      <c r="A63" s="3">
        <v>57</v>
      </c>
      <c r="B63" s="3"/>
      <c r="C63" s="17"/>
      <c r="D63" s="2"/>
      <c r="E63" s="2">
        <f t="shared" si="0"/>
        <v>0</v>
      </c>
      <c r="F63" s="2">
        <f t="shared" si="1"/>
        <v>0</v>
      </c>
      <c r="G63" s="19"/>
    </row>
    <row r="64" spans="1:7">
      <c r="A64" s="3">
        <v>58</v>
      </c>
      <c r="B64" s="3"/>
      <c r="C64" s="17"/>
      <c r="D64" s="2"/>
      <c r="E64" s="2">
        <f t="shared" si="0"/>
        <v>0</v>
      </c>
      <c r="F64" s="2">
        <f t="shared" si="1"/>
        <v>0</v>
      </c>
      <c r="G64" s="19"/>
    </row>
    <row r="65" spans="1:8">
      <c r="A65" s="3">
        <v>59</v>
      </c>
      <c r="B65" s="3"/>
      <c r="C65" s="17"/>
      <c r="D65" s="2"/>
      <c r="E65" s="2">
        <f t="shared" si="0"/>
        <v>0</v>
      </c>
      <c r="F65" s="2">
        <f t="shared" si="1"/>
        <v>0</v>
      </c>
      <c r="G65" s="19"/>
    </row>
    <row r="66" spans="1:8">
      <c r="A66" s="3">
        <v>60</v>
      </c>
      <c r="B66" s="3"/>
      <c r="C66" s="17"/>
      <c r="D66" s="2"/>
      <c r="E66" s="2">
        <f t="shared" si="0"/>
        <v>0</v>
      </c>
      <c r="F66" s="2">
        <f t="shared" si="1"/>
        <v>0</v>
      </c>
      <c r="G66" s="19"/>
    </row>
    <row r="67" spans="1:8">
      <c r="A67" s="3">
        <v>61</v>
      </c>
      <c r="B67" s="3"/>
      <c r="C67" s="17"/>
      <c r="D67" s="2"/>
      <c r="E67" s="2">
        <f t="shared" si="0"/>
        <v>0</v>
      </c>
      <c r="F67" s="2">
        <f t="shared" si="1"/>
        <v>0</v>
      </c>
      <c r="G67" s="19"/>
    </row>
    <row r="68" spans="1:8">
      <c r="A68" s="3">
        <v>62</v>
      </c>
      <c r="B68" s="3"/>
      <c r="C68" s="17"/>
      <c r="D68" s="2"/>
      <c r="E68" s="2">
        <f t="shared" si="0"/>
        <v>0</v>
      </c>
      <c r="F68" s="2">
        <f t="shared" si="1"/>
        <v>0</v>
      </c>
      <c r="G68" s="19"/>
    </row>
    <row r="69" spans="1:8">
      <c r="A69" s="3">
        <v>63</v>
      </c>
      <c r="B69" s="3"/>
      <c r="C69" s="17"/>
      <c r="D69" s="2"/>
      <c r="E69" s="2">
        <f t="shared" si="0"/>
        <v>0</v>
      </c>
      <c r="F69" s="2">
        <f t="shared" si="1"/>
        <v>0</v>
      </c>
      <c r="G69" s="19"/>
    </row>
    <row r="70" spans="1:8">
      <c r="A70" s="3">
        <v>64</v>
      </c>
      <c r="B70" s="3"/>
      <c r="C70" s="17"/>
      <c r="D70" s="2"/>
      <c r="E70" s="2">
        <f t="shared" si="0"/>
        <v>0</v>
      </c>
      <c r="F70" s="2">
        <f t="shared" si="1"/>
        <v>0</v>
      </c>
      <c r="G70" s="19"/>
    </row>
    <row r="71" spans="1:8" s="21" customFormat="1">
      <c r="A71" s="3">
        <v>65</v>
      </c>
      <c r="B71" s="3"/>
      <c r="C71" s="17"/>
      <c r="D71" s="2"/>
      <c r="E71" s="2">
        <f t="shared" si="0"/>
        <v>0</v>
      </c>
      <c r="F71" s="2">
        <f t="shared" si="1"/>
        <v>0</v>
      </c>
      <c r="G71" s="19"/>
    </row>
    <row r="72" spans="1:8" s="21" customFormat="1">
      <c r="A72" s="3">
        <v>66</v>
      </c>
      <c r="B72" s="3"/>
      <c r="C72" s="17"/>
      <c r="D72" s="2"/>
      <c r="E72" s="2">
        <f t="shared" ref="E72:E73" si="2">C72-D72</f>
        <v>0</v>
      </c>
      <c r="F72" s="2">
        <f t="shared" ref="F72:F73" si="3">ABS(E72)</f>
        <v>0</v>
      </c>
      <c r="G72" s="19"/>
    </row>
    <row r="73" spans="1:8" ht="15.75" thickBot="1">
      <c r="A73" s="3">
        <v>67</v>
      </c>
      <c r="B73" s="3"/>
      <c r="C73" s="17"/>
      <c r="D73" s="2"/>
      <c r="E73" s="22">
        <f t="shared" si="2"/>
        <v>0</v>
      </c>
      <c r="F73" s="22">
        <f t="shared" si="3"/>
        <v>0</v>
      </c>
      <c r="G73" s="19"/>
    </row>
    <row r="74" spans="1:8" ht="19.5" thickBot="1">
      <c r="A74" s="1"/>
      <c r="B74" s="20"/>
      <c r="C74" s="1"/>
      <c r="D74" s="1"/>
      <c r="E74" s="23" t="s">
        <v>8</v>
      </c>
      <c r="F74" s="24">
        <f>PERCENTILE((F7:F73),0.95)</f>
        <v>0.76680000000000903</v>
      </c>
      <c r="G74" s="25" t="s">
        <v>59</v>
      </c>
    </row>
    <row r="75" spans="1:8">
      <c r="A75" s="1"/>
      <c r="B75" s="20"/>
      <c r="C75" s="1"/>
      <c r="D75" s="1"/>
      <c r="E75" s="1"/>
      <c r="F75" s="1"/>
      <c r="G75" s="1"/>
      <c r="H75" s="15"/>
    </row>
    <row r="76" spans="1:8">
      <c r="A76" s="37" t="s">
        <v>10</v>
      </c>
      <c r="B76" s="37"/>
      <c r="C76" s="37"/>
      <c r="D76" s="37"/>
      <c r="E76" s="37"/>
      <c r="F76" s="37"/>
      <c r="G76" s="37"/>
      <c r="H76" s="15"/>
    </row>
    <row r="77" spans="1:8">
      <c r="A77" s="14"/>
      <c r="B77" s="14"/>
      <c r="C77" s="14"/>
      <c r="D77" s="14"/>
      <c r="E77" s="14"/>
      <c r="F77" s="14"/>
      <c r="G77" s="14"/>
      <c r="H77" s="15"/>
    </row>
    <row r="78" spans="1:8">
      <c r="A78" s="9"/>
    </row>
    <row r="79" spans="1:8">
      <c r="A79" s="9"/>
    </row>
  </sheetData>
  <mergeCells count="4">
    <mergeCell ref="A1:G1"/>
    <mergeCell ref="A2:G2"/>
    <mergeCell ref="A4:G4"/>
    <mergeCell ref="A76:G7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tjerris</dc:creator>
  <cp:lastModifiedBy>llansbery</cp:lastModifiedBy>
  <dcterms:created xsi:type="dcterms:W3CDTF">2012-03-07T16:19:00Z</dcterms:created>
  <dcterms:modified xsi:type="dcterms:W3CDTF">2012-04-18T18:39:27Z</dcterms:modified>
</cp:coreProperties>
</file>