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7PIM130303\SURVEY\TECHNICAL_REPORTS\"/>
    </mc:Choice>
  </mc:AlternateContent>
  <bookViews>
    <workbookView xWindow="0" yWindow="0" windowWidth="25200" windowHeight="10950"/>
  </bookViews>
  <sheets>
    <sheet name="Raw_LAS_Check_Meters" sheetId="3" r:id="rId1"/>
    <sheet name="Raw_LAS_Check_Feet" sheetId="1" r:id="rId2"/>
  </sheets>
  <calcPr calcId="152511"/>
</workbook>
</file>

<file path=xl/calcChain.xml><?xml version="1.0" encoding="utf-8"?>
<calcChain xmlns="http://schemas.openxmlformats.org/spreadsheetml/2006/main">
  <c r="H145" i="3" l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40" i="1"/>
  <c r="F138" i="1"/>
  <c r="H136" i="1"/>
  <c r="G134" i="1"/>
  <c r="G133" i="1"/>
  <c r="G132" i="1"/>
  <c r="G131" i="1"/>
  <c r="G130" i="1"/>
  <c r="G129" i="1"/>
  <c r="G128" i="1"/>
  <c r="G127" i="1"/>
  <c r="G126" i="1"/>
  <c r="G125" i="1"/>
  <c r="G124" i="1"/>
  <c r="F132" i="3" l="1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H152" i="3" l="1"/>
  <c r="B6" i="3"/>
  <c r="F148" i="3"/>
  <c r="F146" i="3"/>
  <c r="B5" i="3" s="1"/>
  <c r="G10" i="3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" i="1"/>
  <c r="G145" i="3" l="1"/>
  <c r="F150" i="3" s="1"/>
  <c r="B4" i="3" s="1"/>
  <c r="G136" i="1"/>
  <c r="F142" i="1" s="1"/>
</calcChain>
</file>

<file path=xl/sharedStrings.xml><?xml version="1.0" encoding="utf-8"?>
<sst xmlns="http://schemas.openxmlformats.org/spreadsheetml/2006/main" count="23" uniqueCount="20">
  <si>
    <t>Mean</t>
  </si>
  <si>
    <t>Sdev</t>
  </si>
  <si>
    <t>RMSE</t>
  </si>
  <si>
    <t>PAG RDC 2015 LiDAR Absolute Vertical Accuracy Assessment</t>
  </si>
  <si>
    <t xml:space="preserve">RMSE :  </t>
  </si>
  <si>
    <t>m</t>
  </si>
  <si>
    <t xml:space="preserve">Z Bias :   </t>
  </si>
  <si>
    <t>Point Count:</t>
  </si>
  <si>
    <t xml:space="preserve">    ID              </t>
  </si>
  <si>
    <t xml:space="preserve">     Y (M)      </t>
  </si>
  <si>
    <t xml:space="preserve">     X  (M)     </t>
  </si>
  <si>
    <t xml:space="preserve">     Z1    </t>
  </si>
  <si>
    <t xml:space="preserve">     Z2    </t>
  </si>
  <si>
    <t xml:space="preserve">     DZ    </t>
  </si>
  <si>
    <t>Square</t>
  </si>
  <si>
    <t>Counter</t>
  </si>
  <si>
    <t>Check Points</t>
  </si>
  <si>
    <t>Raw LAS NVA Check</t>
  </si>
  <si>
    <t>Surface</t>
  </si>
  <si>
    <t>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</si>
</sst>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0" fillId="33" borderId="0" xfId="0" applyNumberFormat="1" applyFill="1"/>
    <xf numFmtId="0" fontId="0" fillId="33" borderId="0" xfId="0" applyFill="1"/>
    <xf numFmtId="0" fontId="16" fillId="0" borderId="0" xfId="0" applyFont="1"/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2" fontId="0" fillId="0" borderId="0" xfId="0" applyNumberFormat="1"/>
    <xf numFmtId="2" fontId="0" fillId="33" borderId="0" xfId="0" applyNumberFormat="1" applyFill="1"/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workbookViewId="0">
      <selection activeCell="C6" sqref="C6"/>
    </sheetView>
  </sheetViews>
  <sheetFormatPr defaultRowHeight="15" x14ac:dyDescent="0.25"/>
  <cols>
    <col min="1" max="1" width="11.85546875" customWidth="1"/>
    <col min="2" max="3" width="15.7109375" customWidth="1"/>
    <col min="4" max="5" width="12.7109375" customWidth="1"/>
    <col min="6" max="7" width="10.7109375" customWidth="1"/>
  </cols>
  <sheetData>
    <row r="1" spans="1:8" x14ac:dyDescent="0.25">
      <c r="A1" s="5" t="s">
        <v>3</v>
      </c>
      <c r="B1" s="1"/>
      <c r="C1" s="1"/>
    </row>
    <row r="2" spans="1:8" x14ac:dyDescent="0.25">
      <c r="A2" s="5" t="s">
        <v>17</v>
      </c>
      <c r="B2" s="1"/>
      <c r="C2" s="1"/>
    </row>
    <row r="3" spans="1:8" x14ac:dyDescent="0.25">
      <c r="B3" s="1"/>
      <c r="C3" s="1"/>
    </row>
    <row r="4" spans="1:8" x14ac:dyDescent="0.25">
      <c r="A4" t="s">
        <v>4</v>
      </c>
      <c r="B4" s="13">
        <f>F150</f>
        <v>0.1027854693515954</v>
      </c>
      <c r="C4" s="1" t="s">
        <v>5</v>
      </c>
    </row>
    <row r="5" spans="1:8" x14ac:dyDescent="0.25">
      <c r="A5" t="s">
        <v>6</v>
      </c>
      <c r="B5" s="13">
        <f>F146</f>
        <v>8.1582074146338279E-2</v>
      </c>
      <c r="C5" s="1"/>
    </row>
    <row r="6" spans="1:8" x14ac:dyDescent="0.25">
      <c r="A6" t="s">
        <v>7</v>
      </c>
      <c r="B6" s="6">
        <f>H145</f>
        <v>134</v>
      </c>
      <c r="C6" s="1"/>
    </row>
    <row r="7" spans="1:8" x14ac:dyDescent="0.25">
      <c r="B7" s="7"/>
      <c r="C7" s="1"/>
    </row>
    <row r="8" spans="1:8" x14ac:dyDescent="0.25">
      <c r="B8" s="7"/>
      <c r="C8" s="1"/>
      <c r="D8" s="14" t="s">
        <v>19</v>
      </c>
      <c r="E8" s="14" t="s">
        <v>18</v>
      </c>
    </row>
    <row r="9" spans="1:8" s="5" customFormat="1" x14ac:dyDescent="0.25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</row>
    <row r="10" spans="1:8" x14ac:dyDescent="0.25">
      <c r="A10">
        <v>101</v>
      </c>
      <c r="B10" s="1">
        <v>106187.57426400001</v>
      </c>
      <c r="C10" s="1">
        <v>289211.29051199998</v>
      </c>
      <c r="D10" s="1">
        <v>1142.920752</v>
      </c>
      <c r="E10" s="1">
        <v>1143.096012</v>
      </c>
      <c r="F10" s="1">
        <f>E10-D10</f>
        <v>0.17525999999998021</v>
      </c>
      <c r="G10" s="1">
        <f>F10*F10</f>
        <v>3.0716067599993062E-2</v>
      </c>
      <c r="H10" s="2">
        <v>1</v>
      </c>
    </row>
    <row r="11" spans="1:8" x14ac:dyDescent="0.25">
      <c r="A11">
        <v>102</v>
      </c>
      <c r="B11" s="1">
        <v>106196.66949600002</v>
      </c>
      <c r="C11" s="1">
        <v>293884.31037600001</v>
      </c>
      <c r="D11" s="1">
        <v>1036.1005440000001</v>
      </c>
      <c r="E11" s="1">
        <v>1036.2436171200002</v>
      </c>
      <c r="F11" s="1">
        <f t="shared" ref="F11:F65" si="0">E11-D11</f>
        <v>0.14307312000005368</v>
      </c>
      <c r="G11" s="1">
        <f t="shared" ref="G11:G65" si="1">F11*F11</f>
        <v>2.046991766654976E-2</v>
      </c>
      <c r="H11" s="2">
        <v>1</v>
      </c>
    </row>
    <row r="12" spans="1:8" x14ac:dyDescent="0.25">
      <c r="A12">
        <v>103</v>
      </c>
      <c r="B12" s="1">
        <v>106240.04863200002</v>
      </c>
      <c r="C12" s="1">
        <v>297349.82236800005</v>
      </c>
      <c r="D12" s="1">
        <v>958.96785599999998</v>
      </c>
      <c r="E12" s="1">
        <v>959.08206456000005</v>
      </c>
      <c r="F12" s="1">
        <f t="shared" si="0"/>
        <v>0.11420856000006552</v>
      </c>
      <c r="G12" s="1">
        <f t="shared" si="1"/>
        <v>1.3043595177288566E-2</v>
      </c>
      <c r="H12" s="2">
        <v>1</v>
      </c>
    </row>
    <row r="13" spans="1:8" x14ac:dyDescent="0.25">
      <c r="A13">
        <v>104</v>
      </c>
      <c r="B13" s="1">
        <v>106509.025488</v>
      </c>
      <c r="C13" s="1">
        <v>300474.96724800003</v>
      </c>
      <c r="D13" s="1">
        <v>882.90806399999997</v>
      </c>
      <c r="E13" s="1">
        <v>882.95677104000015</v>
      </c>
      <c r="F13" s="1">
        <f t="shared" si="0"/>
        <v>4.8707040000181223E-2</v>
      </c>
      <c r="G13" s="1">
        <f t="shared" si="1"/>
        <v>2.3723757455792536E-3</v>
      </c>
      <c r="H13" s="2">
        <v>1</v>
      </c>
    </row>
    <row r="14" spans="1:8" x14ac:dyDescent="0.25">
      <c r="A14">
        <v>105</v>
      </c>
      <c r="B14" s="1">
        <v>102522.78098400001</v>
      </c>
      <c r="C14" s="1">
        <v>300500.37842399999</v>
      </c>
      <c r="D14" s="1">
        <v>890.50063200000011</v>
      </c>
      <c r="E14" s="1">
        <v>890.66592504000016</v>
      </c>
      <c r="F14" s="1">
        <f t="shared" si="0"/>
        <v>0.16529304000005141</v>
      </c>
      <c r="G14" s="1">
        <f t="shared" si="1"/>
        <v>2.7321789072458594E-2</v>
      </c>
      <c r="H14" s="2">
        <v>1</v>
      </c>
    </row>
    <row r="15" spans="1:8" x14ac:dyDescent="0.25">
      <c r="A15">
        <v>106</v>
      </c>
      <c r="B15" s="1">
        <v>103554.33696000002</v>
      </c>
      <c r="C15" s="1">
        <v>298424.37952800002</v>
      </c>
      <c r="D15" s="1">
        <v>973.29955199999995</v>
      </c>
      <c r="E15" s="1">
        <v>973.38236616000006</v>
      </c>
      <c r="F15" s="1">
        <f t="shared" si="0"/>
        <v>8.2814160000111769E-2</v>
      </c>
      <c r="G15" s="1">
        <f t="shared" si="1"/>
        <v>6.8581850965241118E-3</v>
      </c>
      <c r="H15" s="2">
        <v>1</v>
      </c>
    </row>
    <row r="16" spans="1:8" x14ac:dyDescent="0.25">
      <c r="A16">
        <v>107</v>
      </c>
      <c r="B16" s="1">
        <v>103348.45980000001</v>
      </c>
      <c r="C16" s="1">
        <v>296306.82420000003</v>
      </c>
      <c r="D16" s="1">
        <v>994.08081600000003</v>
      </c>
      <c r="E16" s="1">
        <v>994.27945416</v>
      </c>
      <c r="F16" s="1">
        <f t="shared" si="0"/>
        <v>0.19863815999997314</v>
      </c>
      <c r="G16" s="1">
        <f t="shared" si="1"/>
        <v>3.9457118608174926E-2</v>
      </c>
      <c r="H16" s="2">
        <v>1</v>
      </c>
    </row>
    <row r="17" spans="1:8" x14ac:dyDescent="0.25">
      <c r="A17">
        <v>108</v>
      </c>
      <c r="B17" s="1">
        <v>103473.41256000001</v>
      </c>
      <c r="C17" s="1">
        <v>292477.79858399997</v>
      </c>
      <c r="D17" s="1">
        <v>1095.396336</v>
      </c>
      <c r="E17" s="1">
        <v>1095.4882027200001</v>
      </c>
      <c r="F17" s="1">
        <f t="shared" si="0"/>
        <v>9.1866720000098212E-2</v>
      </c>
      <c r="G17" s="1">
        <f t="shared" si="1"/>
        <v>8.4394942435764442E-3</v>
      </c>
      <c r="H17" s="2">
        <v>1</v>
      </c>
    </row>
    <row r="18" spans="1:8" x14ac:dyDescent="0.25">
      <c r="A18">
        <v>109</v>
      </c>
      <c r="B18" s="1">
        <v>103578.49540800002</v>
      </c>
      <c r="C18" s="1">
        <v>289219.27627200005</v>
      </c>
      <c r="D18" s="1">
        <v>1166.655528</v>
      </c>
      <c r="E18" s="1">
        <v>1166.74084152</v>
      </c>
      <c r="F18" s="1">
        <f t="shared" si="0"/>
        <v>8.5313519999999698E-2</v>
      </c>
      <c r="G18" s="1">
        <f t="shared" si="1"/>
        <v>7.2783966947903489E-3</v>
      </c>
      <c r="H18" s="2">
        <v>1</v>
      </c>
    </row>
    <row r="19" spans="1:8" x14ac:dyDescent="0.25">
      <c r="A19">
        <v>110</v>
      </c>
      <c r="B19" s="1">
        <v>99914.860367999994</v>
      </c>
      <c r="C19" s="1">
        <v>284581.86619200004</v>
      </c>
      <c r="D19" s="1">
        <v>1336.5419039999999</v>
      </c>
      <c r="E19" s="1">
        <v>1336.7127748800001</v>
      </c>
      <c r="F19" s="1">
        <f t="shared" si="0"/>
        <v>0.17087088000016593</v>
      </c>
      <c r="G19" s="1">
        <f t="shared" si="1"/>
        <v>2.9196857632031104E-2</v>
      </c>
      <c r="H19" s="2">
        <v>1</v>
      </c>
    </row>
    <row r="20" spans="1:8" x14ac:dyDescent="0.25">
      <c r="A20">
        <v>112</v>
      </c>
      <c r="B20" s="1">
        <v>100661.47711200001</v>
      </c>
      <c r="C20" s="1">
        <v>292495.72692000004</v>
      </c>
      <c r="D20" s="1">
        <v>1095.259176</v>
      </c>
      <c r="E20" s="1">
        <v>1095.3810045600001</v>
      </c>
      <c r="F20" s="1">
        <f t="shared" si="0"/>
        <v>0.12182856000003994</v>
      </c>
      <c r="G20" s="1">
        <f t="shared" si="1"/>
        <v>1.4842198031683332E-2</v>
      </c>
      <c r="H20" s="2">
        <v>1</v>
      </c>
    </row>
    <row r="21" spans="1:8" x14ac:dyDescent="0.25">
      <c r="A21">
        <v>113</v>
      </c>
      <c r="B21" s="1">
        <v>100711.857504</v>
      </c>
      <c r="C21" s="1">
        <v>295517.51716800005</v>
      </c>
      <c r="D21" s="1">
        <v>1025.060688</v>
      </c>
      <c r="E21" s="1">
        <v>1025.1767558399999</v>
      </c>
      <c r="F21" s="1">
        <f t="shared" si="0"/>
        <v>0.11606783999991421</v>
      </c>
      <c r="G21" s="1">
        <f t="shared" si="1"/>
        <v>1.3471743482245686E-2</v>
      </c>
      <c r="H21" s="2">
        <v>1</v>
      </c>
    </row>
    <row r="22" spans="1:8" x14ac:dyDescent="0.25">
      <c r="A22">
        <v>114</v>
      </c>
      <c r="B22" s="1">
        <v>100834.02439199999</v>
      </c>
      <c r="C22" s="1">
        <v>298530.20304000005</v>
      </c>
      <c r="D22" s="1">
        <v>974.9942400000001</v>
      </c>
      <c r="E22" s="1">
        <v>975.04127063999999</v>
      </c>
      <c r="F22" s="1">
        <f t="shared" si="0"/>
        <v>4.703063999988899E-2</v>
      </c>
      <c r="G22" s="1">
        <f t="shared" si="1"/>
        <v>2.2118810987991583E-3</v>
      </c>
      <c r="H22" s="2">
        <v>1</v>
      </c>
    </row>
    <row r="23" spans="1:8" x14ac:dyDescent="0.25">
      <c r="A23">
        <v>115</v>
      </c>
      <c r="B23" s="1">
        <v>99523.606896000012</v>
      </c>
      <c r="C23" s="1">
        <v>300412.34913599998</v>
      </c>
      <c r="D23" s="1">
        <v>893.46328800000003</v>
      </c>
      <c r="E23" s="1">
        <v>893.5385431200001</v>
      </c>
      <c r="F23" s="1">
        <f t="shared" si="0"/>
        <v>7.525512000006529E-2</v>
      </c>
      <c r="G23" s="1">
        <f t="shared" si="1"/>
        <v>5.663333086224227E-3</v>
      </c>
      <c r="H23" s="2">
        <v>1</v>
      </c>
    </row>
    <row r="24" spans="1:8" x14ac:dyDescent="0.25">
      <c r="A24">
        <v>116</v>
      </c>
      <c r="B24" s="1">
        <v>98682.657600000006</v>
      </c>
      <c r="C24" s="1">
        <v>293700.23556</v>
      </c>
      <c r="D24" s="1">
        <v>1119.5517360000001</v>
      </c>
      <c r="E24" s="1">
        <v>1119.60471024</v>
      </c>
      <c r="F24" s="1">
        <f t="shared" si="0"/>
        <v>5.2974239999912243E-2</v>
      </c>
      <c r="G24" s="1">
        <f t="shared" si="1"/>
        <v>2.8062701035683024E-3</v>
      </c>
      <c r="H24" s="2">
        <v>1</v>
      </c>
    </row>
    <row r="25" spans="1:8" x14ac:dyDescent="0.25">
      <c r="A25">
        <v>117</v>
      </c>
      <c r="B25" s="1">
        <v>98813.188200000004</v>
      </c>
      <c r="C25" s="1">
        <v>287777.73686400003</v>
      </c>
      <c r="D25" s="1">
        <v>1209.053208</v>
      </c>
      <c r="E25" s="1">
        <v>1209.0991108800001</v>
      </c>
      <c r="F25" s="1">
        <f t="shared" si="0"/>
        <v>4.5902880000085133E-2</v>
      </c>
      <c r="G25" s="1">
        <f t="shared" si="1"/>
        <v>2.1070743923022159E-3</v>
      </c>
      <c r="H25" s="2">
        <v>1</v>
      </c>
    </row>
    <row r="26" spans="1:8" x14ac:dyDescent="0.25">
      <c r="A26">
        <v>119</v>
      </c>
      <c r="B26" s="1">
        <v>97486.963776000004</v>
      </c>
      <c r="C26" s="1">
        <v>290916.41181600001</v>
      </c>
      <c r="D26" s="1">
        <v>1115.7752640000001</v>
      </c>
      <c r="E26" s="1">
        <v>1115.78995536</v>
      </c>
      <c r="F26" s="1">
        <f t="shared" si="0"/>
        <v>1.4691359999915221E-2</v>
      </c>
      <c r="G26" s="1">
        <f t="shared" si="1"/>
        <v>2.1583605864710896E-4</v>
      </c>
      <c r="H26" s="2">
        <v>1</v>
      </c>
    </row>
    <row r="27" spans="1:8" x14ac:dyDescent="0.25">
      <c r="A27">
        <v>120</v>
      </c>
      <c r="B27" s="1">
        <v>97377.568008000017</v>
      </c>
      <c r="C27" s="1">
        <v>294830.77533600002</v>
      </c>
      <c r="D27" s="1">
        <v>1039.5600240000001</v>
      </c>
      <c r="E27" s="1">
        <v>1039.7511336</v>
      </c>
      <c r="F27" s="1">
        <f t="shared" si="0"/>
        <v>0.19110959999989063</v>
      </c>
      <c r="G27" s="1">
        <f t="shared" si="1"/>
        <v>3.6522879212118199E-2</v>
      </c>
      <c r="H27" s="2">
        <v>1</v>
      </c>
    </row>
    <row r="28" spans="1:8" x14ac:dyDescent="0.25">
      <c r="A28">
        <v>121</v>
      </c>
      <c r="B28" s="1">
        <v>97536.368808000014</v>
      </c>
      <c r="C28" s="1">
        <v>298814.01146400004</v>
      </c>
      <c r="D28" s="1">
        <v>936.50714400000015</v>
      </c>
      <c r="E28" s="1">
        <v>936.57642504000012</v>
      </c>
      <c r="F28" s="1">
        <f t="shared" si="0"/>
        <v>6.9281039999964378E-2</v>
      </c>
      <c r="G28" s="1">
        <f t="shared" si="1"/>
        <v>4.7998625034766642E-3</v>
      </c>
      <c r="H28" s="2">
        <v>1</v>
      </c>
    </row>
    <row r="29" spans="1:8" x14ac:dyDescent="0.25">
      <c r="A29">
        <v>123</v>
      </c>
      <c r="B29" s="1">
        <v>93417.191879999998</v>
      </c>
      <c r="C29" s="1">
        <v>294187.278528</v>
      </c>
      <c r="D29" s="1">
        <v>1016.5232400000001</v>
      </c>
      <c r="E29" s="1">
        <v>1016.50656744</v>
      </c>
      <c r="F29" s="1">
        <f t="shared" si="0"/>
        <v>-1.6672560000074554E-2</v>
      </c>
      <c r="G29" s="1">
        <f t="shared" si="1"/>
        <v>2.7797425695608603E-4</v>
      </c>
      <c r="H29" s="2">
        <v>1</v>
      </c>
    </row>
    <row r="30" spans="1:8" x14ac:dyDescent="0.25">
      <c r="A30">
        <v>130</v>
      </c>
      <c r="B30" s="1">
        <v>90333.164520000006</v>
      </c>
      <c r="C30" s="1">
        <v>293579.96148</v>
      </c>
      <c r="D30" s="1">
        <v>998.85703200000012</v>
      </c>
      <c r="E30" s="1">
        <v>998.95298303999994</v>
      </c>
      <c r="F30" s="1">
        <f t="shared" si="0"/>
        <v>9.5951039999818022E-2</v>
      </c>
      <c r="G30" s="1">
        <f t="shared" si="1"/>
        <v>9.2066020770466776E-3</v>
      </c>
      <c r="H30" s="2">
        <v>1</v>
      </c>
    </row>
    <row r="31" spans="1:8" x14ac:dyDescent="0.25">
      <c r="A31">
        <v>131</v>
      </c>
      <c r="B31" s="1">
        <v>90342.448728000003</v>
      </c>
      <c r="C31" s="1">
        <v>297383.46314400004</v>
      </c>
      <c r="D31" s="1">
        <v>934.66615200000001</v>
      </c>
      <c r="E31" s="1">
        <v>934.9621128</v>
      </c>
      <c r="F31" s="1">
        <f t="shared" si="0"/>
        <v>0.29596079999998892</v>
      </c>
      <c r="G31" s="1">
        <f t="shared" si="1"/>
        <v>8.7592795136633442E-2</v>
      </c>
      <c r="H31" s="2">
        <v>1</v>
      </c>
    </row>
    <row r="32" spans="1:8" x14ac:dyDescent="0.25">
      <c r="A32">
        <v>132</v>
      </c>
      <c r="B32" s="1">
        <v>92340.495024000003</v>
      </c>
      <c r="C32" s="1">
        <v>298715.237976</v>
      </c>
      <c r="D32" s="1">
        <v>928.0672320000001</v>
      </c>
      <c r="E32" s="1">
        <v>928.12078536000001</v>
      </c>
      <c r="F32" s="1">
        <f t="shared" si="0"/>
        <v>5.3553359999909844E-2</v>
      </c>
      <c r="G32" s="1">
        <f t="shared" si="1"/>
        <v>2.8679623672799438E-3</v>
      </c>
      <c r="H32" s="2">
        <v>1</v>
      </c>
    </row>
    <row r="33" spans="1:9" x14ac:dyDescent="0.25">
      <c r="A33" s="8">
        <v>133</v>
      </c>
      <c r="B33" s="1">
        <v>95093.028000000006</v>
      </c>
      <c r="C33" s="1">
        <v>299814.86493600003</v>
      </c>
      <c r="D33" s="1">
        <v>903.08887200000004</v>
      </c>
      <c r="E33" s="1">
        <v>903.15525744000013</v>
      </c>
      <c r="F33" s="1">
        <f t="shared" si="0"/>
        <v>6.6385440000090057E-2</v>
      </c>
      <c r="G33" s="1">
        <f t="shared" si="1"/>
        <v>4.4070266440055569E-3</v>
      </c>
      <c r="H33" s="2">
        <v>1</v>
      </c>
      <c r="I33" s="2"/>
    </row>
    <row r="34" spans="1:9" x14ac:dyDescent="0.25">
      <c r="A34">
        <v>134</v>
      </c>
      <c r="B34" s="1">
        <v>96914.424408000006</v>
      </c>
      <c r="C34" s="1">
        <v>300544.25743200001</v>
      </c>
      <c r="D34" s="1">
        <v>886.76988000000006</v>
      </c>
      <c r="E34" s="1">
        <v>886.90350432000002</v>
      </c>
      <c r="F34" s="1">
        <f t="shared" si="0"/>
        <v>0.13362431999996716</v>
      </c>
      <c r="G34" s="1">
        <f t="shared" si="1"/>
        <v>1.7855458895453622E-2</v>
      </c>
      <c r="H34" s="2">
        <v>1</v>
      </c>
    </row>
    <row r="35" spans="1:9" x14ac:dyDescent="0.25">
      <c r="A35">
        <v>135</v>
      </c>
      <c r="B35" s="1">
        <v>95681.09388</v>
      </c>
      <c r="C35" s="1">
        <v>304099.00267200003</v>
      </c>
      <c r="D35" s="1">
        <v>894.69163200000014</v>
      </c>
      <c r="E35" s="1">
        <v>894.78593711999997</v>
      </c>
      <c r="F35" s="1">
        <f t="shared" si="0"/>
        <v>9.4305119999830822E-2</v>
      </c>
      <c r="G35" s="1">
        <f t="shared" si="1"/>
        <v>8.8934556581824909E-3</v>
      </c>
      <c r="H35" s="2">
        <v>1</v>
      </c>
    </row>
    <row r="36" spans="1:9" x14ac:dyDescent="0.25">
      <c r="A36">
        <v>136</v>
      </c>
      <c r="B36" s="1">
        <v>88876.098599999998</v>
      </c>
      <c r="C36" s="1">
        <v>301313.24649600004</v>
      </c>
      <c r="D36" s="1">
        <v>906.19783200000006</v>
      </c>
      <c r="E36" s="1">
        <v>906.1948144800001</v>
      </c>
      <c r="F36" s="1">
        <f t="shared" si="0"/>
        <v>-3.0175199999575852E-3</v>
      </c>
      <c r="G36" s="1">
        <f t="shared" si="1"/>
        <v>9.1054269501440251E-6</v>
      </c>
      <c r="H36" s="2">
        <v>1</v>
      </c>
    </row>
    <row r="37" spans="1:9" x14ac:dyDescent="0.25">
      <c r="A37">
        <v>137</v>
      </c>
      <c r="B37" s="1">
        <v>83970.574248000004</v>
      </c>
      <c r="C37" s="1">
        <v>294704.88074400002</v>
      </c>
      <c r="D37" s="1">
        <v>955.42608000000007</v>
      </c>
      <c r="E37" s="1">
        <v>955.39937952000002</v>
      </c>
      <c r="F37" s="1">
        <f t="shared" si="0"/>
        <v>-2.670048000004499E-2</v>
      </c>
      <c r="G37" s="1">
        <f t="shared" si="1"/>
        <v>7.1291563223280252E-4</v>
      </c>
      <c r="H37" s="2">
        <v>1</v>
      </c>
    </row>
    <row r="38" spans="1:9" x14ac:dyDescent="0.25">
      <c r="A38">
        <v>138</v>
      </c>
      <c r="B38" s="1">
        <v>82450.652472000002</v>
      </c>
      <c r="C38" s="1">
        <v>298184.12702400004</v>
      </c>
      <c r="D38" s="1">
        <v>942.09108000000003</v>
      </c>
      <c r="E38" s="1">
        <v>942.13978703999999</v>
      </c>
      <c r="F38" s="1">
        <f t="shared" si="0"/>
        <v>4.8707039999953849E-2</v>
      </c>
      <c r="G38" s="1">
        <f t="shared" si="1"/>
        <v>2.3723757455571043E-3</v>
      </c>
      <c r="H38" s="2">
        <v>1</v>
      </c>
    </row>
    <row r="39" spans="1:9" x14ac:dyDescent="0.25">
      <c r="A39">
        <v>228</v>
      </c>
      <c r="B39" s="1">
        <v>82552.275840000002</v>
      </c>
      <c r="C39" s="1">
        <v>345679.30356000003</v>
      </c>
      <c r="D39" s="1">
        <v>1505.712</v>
      </c>
      <c r="E39" s="1">
        <v>1505.7502219200001</v>
      </c>
      <c r="F39" s="1">
        <f t="shared" si="0"/>
        <v>3.8221920000069076E-2</v>
      </c>
      <c r="G39" s="1">
        <f t="shared" si="1"/>
        <v>1.4609151684916804E-3</v>
      </c>
      <c r="H39" s="2">
        <v>1</v>
      </c>
    </row>
    <row r="40" spans="1:9" x14ac:dyDescent="0.25">
      <c r="A40">
        <v>229</v>
      </c>
      <c r="B40" s="1">
        <v>84118.140120000011</v>
      </c>
      <c r="C40" s="1">
        <v>345653.43823200004</v>
      </c>
      <c r="D40" s="1">
        <v>1508.796576</v>
      </c>
      <c r="E40" s="1">
        <v>1508.9060296799998</v>
      </c>
      <c r="F40" s="1">
        <f t="shared" si="0"/>
        <v>0.10945367999988775</v>
      </c>
      <c r="G40" s="1">
        <f t="shared" si="1"/>
        <v>1.1980108065517829E-2</v>
      </c>
      <c r="H40" s="2">
        <v>1</v>
      </c>
    </row>
    <row r="41" spans="1:9" x14ac:dyDescent="0.25">
      <c r="A41">
        <v>230</v>
      </c>
      <c r="B41" s="1">
        <v>82684.659624000007</v>
      </c>
      <c r="C41" s="1">
        <v>348948.94802399998</v>
      </c>
      <c r="D41" s="1">
        <v>1525.0180320000002</v>
      </c>
      <c r="E41" s="1">
        <v>1525.1265103200001</v>
      </c>
      <c r="F41" s="1">
        <f t="shared" si="0"/>
        <v>0.10847831999990376</v>
      </c>
      <c r="G41" s="1">
        <f t="shared" si="1"/>
        <v>1.1767545910001519E-2</v>
      </c>
      <c r="H41" s="2">
        <v>1</v>
      </c>
    </row>
    <row r="42" spans="1:9" x14ac:dyDescent="0.25">
      <c r="A42">
        <v>231</v>
      </c>
      <c r="B42" s="1">
        <v>84028.791048000014</v>
      </c>
      <c r="C42" s="1">
        <v>348746.66750400001</v>
      </c>
      <c r="D42" s="1">
        <v>1555.1597039999999</v>
      </c>
      <c r="E42" s="1">
        <v>1555.46413824</v>
      </c>
      <c r="F42" s="1">
        <f t="shared" si="0"/>
        <v>0.30443424000009145</v>
      </c>
      <c r="G42" s="1">
        <f t="shared" si="1"/>
        <v>9.2680206484433286E-2</v>
      </c>
      <c r="H42" s="2">
        <v>1</v>
      </c>
    </row>
    <row r="43" spans="1:9" x14ac:dyDescent="0.25">
      <c r="A43">
        <v>232</v>
      </c>
      <c r="B43" s="1">
        <v>85638.442896000008</v>
      </c>
      <c r="C43" s="1">
        <v>348894.952704</v>
      </c>
      <c r="D43" s="1">
        <v>1589.556384</v>
      </c>
      <c r="E43" s="1">
        <v>1589.7305467199999</v>
      </c>
      <c r="F43" s="1">
        <f t="shared" si="0"/>
        <v>0.17416271999991295</v>
      </c>
      <c r="G43" s="1">
        <f t="shared" si="1"/>
        <v>3.0332653037768078E-2</v>
      </c>
      <c r="H43" s="2">
        <v>1</v>
      </c>
    </row>
    <row r="44" spans="1:9" x14ac:dyDescent="0.25">
      <c r="A44">
        <v>233</v>
      </c>
      <c r="B44" s="1">
        <v>86863.909584000008</v>
      </c>
      <c r="C44" s="1">
        <v>349496.87479200005</v>
      </c>
      <c r="D44" s="1">
        <v>1626.5530080000001</v>
      </c>
      <c r="E44" s="1">
        <v>1626.6917224800002</v>
      </c>
      <c r="F44" s="1">
        <f t="shared" si="0"/>
        <v>0.13871448000008968</v>
      </c>
      <c r="G44" s="1">
        <f t="shared" si="1"/>
        <v>1.924170696169528E-2</v>
      </c>
      <c r="H44" s="2">
        <v>1</v>
      </c>
    </row>
    <row r="45" spans="1:9" x14ac:dyDescent="0.25">
      <c r="A45">
        <v>234</v>
      </c>
      <c r="B45" s="1">
        <v>87541.147752000004</v>
      </c>
      <c r="C45" s="1">
        <v>349327.86624</v>
      </c>
      <c r="D45" s="1">
        <v>1621.1489039999999</v>
      </c>
      <c r="E45" s="1">
        <v>1621.31797656</v>
      </c>
      <c r="F45" s="1">
        <f t="shared" si="0"/>
        <v>0.16907256000013149</v>
      </c>
      <c r="G45" s="1">
        <f t="shared" si="1"/>
        <v>2.8585530544998062E-2</v>
      </c>
      <c r="H45" s="2">
        <v>1</v>
      </c>
    </row>
    <row r="46" spans="1:9" x14ac:dyDescent="0.25">
      <c r="A46">
        <v>301</v>
      </c>
      <c r="B46" s="1">
        <v>87179.371488000004</v>
      </c>
      <c r="C46" s="1">
        <v>334193.30875200004</v>
      </c>
      <c r="D46" s="1">
        <v>1410.3156960000001</v>
      </c>
      <c r="E46" s="1">
        <v>1410.48351888</v>
      </c>
      <c r="F46" s="1">
        <f t="shared" si="0"/>
        <v>0.16782287999990331</v>
      </c>
      <c r="G46" s="1">
        <f t="shared" si="1"/>
        <v>2.8164519051461945E-2</v>
      </c>
      <c r="H46" s="2">
        <v>1</v>
      </c>
    </row>
    <row r="47" spans="1:9" x14ac:dyDescent="0.25">
      <c r="A47">
        <v>302</v>
      </c>
      <c r="B47" s="1">
        <v>88289.898096000004</v>
      </c>
      <c r="C47" s="1">
        <v>335002.18394400005</v>
      </c>
      <c r="D47" s="1">
        <v>1390.6469520000001</v>
      </c>
      <c r="E47" s="1">
        <v>1390.7396721600001</v>
      </c>
      <c r="F47" s="1">
        <f t="shared" si="0"/>
        <v>9.2720159999998941E-2</v>
      </c>
      <c r="G47" s="1">
        <f t="shared" si="1"/>
        <v>8.597028070425403E-3</v>
      </c>
      <c r="H47" s="2">
        <v>1</v>
      </c>
    </row>
    <row r="48" spans="1:9" x14ac:dyDescent="0.25">
      <c r="A48">
        <v>303</v>
      </c>
      <c r="B48" s="1">
        <v>88986.826344000016</v>
      </c>
      <c r="C48" s="1">
        <v>336242.03719200002</v>
      </c>
      <c r="D48" s="1">
        <v>1373.7061679999999</v>
      </c>
      <c r="E48" s="1">
        <v>1373.7934932000001</v>
      </c>
      <c r="F48" s="1">
        <f t="shared" si="0"/>
        <v>8.7325200000123004E-2</v>
      </c>
      <c r="G48" s="1">
        <f t="shared" si="1"/>
        <v>7.625690555061483E-3</v>
      </c>
      <c r="H48" s="2">
        <v>1</v>
      </c>
    </row>
    <row r="49" spans="1:8" x14ac:dyDescent="0.25">
      <c r="A49">
        <v>304</v>
      </c>
      <c r="B49" s="1">
        <v>90071.777184000006</v>
      </c>
      <c r="C49" s="1">
        <v>337176.66067199997</v>
      </c>
      <c r="D49" s="1">
        <v>1356.7440480000002</v>
      </c>
      <c r="E49" s="1">
        <v>1356.92135016</v>
      </c>
      <c r="F49" s="1">
        <f t="shared" si="0"/>
        <v>0.17730215999972643</v>
      </c>
      <c r="G49" s="1">
        <f t="shared" si="1"/>
        <v>3.1436055940568593E-2</v>
      </c>
      <c r="H49" s="2">
        <v>1</v>
      </c>
    </row>
    <row r="50" spans="1:8" x14ac:dyDescent="0.25">
      <c r="A50">
        <v>305</v>
      </c>
      <c r="B50" s="1">
        <v>91274.399111999999</v>
      </c>
      <c r="C50" s="1">
        <v>338243.44543200004</v>
      </c>
      <c r="D50" s="1">
        <v>1342.5678</v>
      </c>
      <c r="E50" s="1">
        <v>1342.75196016</v>
      </c>
      <c r="F50" s="1">
        <f t="shared" si="0"/>
        <v>0.18416015999991941</v>
      </c>
      <c r="G50" s="1">
        <f t="shared" si="1"/>
        <v>3.3914964531195919E-2</v>
      </c>
      <c r="H50" s="2">
        <v>1</v>
      </c>
    </row>
    <row r="51" spans="1:8" x14ac:dyDescent="0.25">
      <c r="A51">
        <v>306</v>
      </c>
      <c r="B51" s="1">
        <v>93521.634648000007</v>
      </c>
      <c r="C51" s="1">
        <v>340278.02505599998</v>
      </c>
      <c r="D51" s="1">
        <v>1310.5546560000003</v>
      </c>
      <c r="E51" s="1">
        <v>1310.72455152</v>
      </c>
      <c r="F51" s="1">
        <f t="shared" si="0"/>
        <v>0.16989551999972718</v>
      </c>
      <c r="G51" s="1">
        <f t="shared" si="1"/>
        <v>2.8864487715977698E-2</v>
      </c>
      <c r="H51" s="2">
        <v>1</v>
      </c>
    </row>
    <row r="52" spans="1:8" x14ac:dyDescent="0.25">
      <c r="A52">
        <v>307</v>
      </c>
      <c r="B52" s="1">
        <v>92245.379136000003</v>
      </c>
      <c r="C52" s="1">
        <v>339254.41521599999</v>
      </c>
      <c r="D52" s="1">
        <v>1311.8378640000001</v>
      </c>
      <c r="E52" s="1">
        <v>1312.0580515199999</v>
      </c>
      <c r="F52" s="1">
        <f t="shared" si="0"/>
        <v>0.22018751999985398</v>
      </c>
      <c r="G52" s="1">
        <f t="shared" si="1"/>
        <v>4.8482543963686092E-2</v>
      </c>
      <c r="H52" s="2">
        <v>1</v>
      </c>
    </row>
    <row r="53" spans="1:8" x14ac:dyDescent="0.25">
      <c r="A53">
        <v>4001</v>
      </c>
      <c r="B53" s="1">
        <v>143183.506368</v>
      </c>
      <c r="C53" s="1">
        <v>298508.77864800004</v>
      </c>
      <c r="D53" s="1">
        <v>694.11494400000015</v>
      </c>
      <c r="E53" s="1">
        <v>694.13810880000005</v>
      </c>
      <c r="F53" s="1">
        <f t="shared" si="0"/>
        <v>2.3164799999904062E-2</v>
      </c>
      <c r="G53" s="1">
        <f t="shared" si="1"/>
        <v>5.3660795903555521E-4</v>
      </c>
      <c r="H53" s="2">
        <v>1</v>
      </c>
    </row>
    <row r="54" spans="1:8" x14ac:dyDescent="0.25">
      <c r="A54">
        <v>4002</v>
      </c>
      <c r="B54" s="1">
        <v>146605.07534400001</v>
      </c>
      <c r="C54" s="1">
        <v>296601.17565599998</v>
      </c>
      <c r="D54" s="1">
        <v>681.13046399999996</v>
      </c>
      <c r="E54" s="1">
        <v>681.13875455999994</v>
      </c>
      <c r="F54" s="1">
        <f t="shared" si="0"/>
        <v>8.2905599999776314E-3</v>
      </c>
      <c r="G54" s="1">
        <f t="shared" si="1"/>
        <v>6.8733385113229102E-5</v>
      </c>
      <c r="H54" s="2">
        <v>1</v>
      </c>
    </row>
    <row r="55" spans="1:8" x14ac:dyDescent="0.25">
      <c r="A55">
        <v>4003</v>
      </c>
      <c r="B55" s="1">
        <v>146631.236328</v>
      </c>
      <c r="C55" s="1">
        <v>296542.92837600003</v>
      </c>
      <c r="D55" s="1">
        <v>680.90186399999993</v>
      </c>
      <c r="E55" s="1">
        <v>680.89826736000009</v>
      </c>
      <c r="F55" s="1">
        <f t="shared" si="0"/>
        <v>-3.5966399998415E-3</v>
      </c>
      <c r="G55" s="1">
        <f t="shared" si="1"/>
        <v>1.2935819288459865E-5</v>
      </c>
      <c r="H55" s="2">
        <v>1</v>
      </c>
    </row>
    <row r="56" spans="1:8" x14ac:dyDescent="0.25">
      <c r="A56">
        <v>4004</v>
      </c>
      <c r="B56" s="1">
        <v>144659.75640000001</v>
      </c>
      <c r="C56" s="1">
        <v>293483.97386400006</v>
      </c>
      <c r="D56" s="1">
        <v>709.02271200000007</v>
      </c>
      <c r="E56" s="1">
        <v>709.09095672000001</v>
      </c>
      <c r="F56" s="1">
        <f t="shared" si="0"/>
        <v>6.8244719999938752E-2</v>
      </c>
      <c r="G56" s="1">
        <f t="shared" si="1"/>
        <v>4.6573418078700406E-3</v>
      </c>
      <c r="H56" s="2">
        <v>1</v>
      </c>
    </row>
    <row r="57" spans="1:8" x14ac:dyDescent="0.25">
      <c r="A57">
        <v>4005</v>
      </c>
      <c r="B57" s="1">
        <v>142028.52163200002</v>
      </c>
      <c r="C57" s="1">
        <v>294635.25527999998</v>
      </c>
      <c r="D57" s="1">
        <v>725.52763200000004</v>
      </c>
      <c r="E57" s="1">
        <v>725.57746680000002</v>
      </c>
      <c r="F57" s="1">
        <f t="shared" si="0"/>
        <v>4.983479999998508E-2</v>
      </c>
      <c r="G57" s="1">
        <f t="shared" si="1"/>
        <v>2.483507291038513E-3</v>
      </c>
      <c r="H57" s="2">
        <v>1</v>
      </c>
    </row>
    <row r="58" spans="1:8" x14ac:dyDescent="0.25">
      <c r="A58">
        <v>4006</v>
      </c>
      <c r="B58" s="1">
        <v>135875.57584800001</v>
      </c>
      <c r="C58" s="1">
        <v>290218.36800000002</v>
      </c>
      <c r="D58" s="1">
        <v>964.39024800000016</v>
      </c>
      <c r="E58" s="1">
        <v>964.4567553600001</v>
      </c>
      <c r="F58" s="1">
        <f t="shared" si="0"/>
        <v>6.6507359999945947E-2</v>
      </c>
      <c r="G58" s="1">
        <f t="shared" si="1"/>
        <v>4.4232289341624102E-3</v>
      </c>
      <c r="H58" s="2">
        <v>1</v>
      </c>
    </row>
    <row r="59" spans="1:8" x14ac:dyDescent="0.25">
      <c r="A59">
        <v>4007</v>
      </c>
      <c r="B59" s="1">
        <v>138946.02132</v>
      </c>
      <c r="C59" s="1">
        <v>296908.996224</v>
      </c>
      <c r="D59" s="1">
        <v>733.52253600000006</v>
      </c>
      <c r="E59" s="1">
        <v>733.59547464000002</v>
      </c>
      <c r="F59" s="1">
        <f t="shared" si="0"/>
        <v>7.2938639999961197E-2</v>
      </c>
      <c r="G59" s="1">
        <f t="shared" si="1"/>
        <v>5.3200452050439391E-3</v>
      </c>
      <c r="H59" s="2">
        <v>1</v>
      </c>
    </row>
    <row r="60" spans="1:8" x14ac:dyDescent="0.25">
      <c r="A60">
        <v>4008</v>
      </c>
      <c r="B60" s="1">
        <v>137837.155872</v>
      </c>
      <c r="C60" s="1">
        <v>301541.94098399999</v>
      </c>
      <c r="D60" s="1">
        <v>715.10956799999997</v>
      </c>
      <c r="E60" s="1">
        <v>715.08963408</v>
      </c>
      <c r="F60" s="1">
        <f t="shared" si="0"/>
        <v>-1.9933919999971295E-2</v>
      </c>
      <c r="G60" s="1">
        <f t="shared" si="1"/>
        <v>3.9736116656525556E-4</v>
      </c>
      <c r="H60" s="2">
        <v>1</v>
      </c>
    </row>
    <row r="61" spans="1:8" x14ac:dyDescent="0.25">
      <c r="A61">
        <v>4009</v>
      </c>
      <c r="B61" s="1">
        <v>137328.67632000003</v>
      </c>
      <c r="C61" s="1">
        <v>302478.55480799999</v>
      </c>
      <c r="D61" s="1">
        <v>726.51518399999998</v>
      </c>
      <c r="E61" s="1">
        <v>726.57087096000009</v>
      </c>
      <c r="F61" s="1">
        <f t="shared" si="0"/>
        <v>5.5686960000116414E-2</v>
      </c>
      <c r="G61" s="1">
        <f t="shared" si="1"/>
        <v>3.1010375140545655E-3</v>
      </c>
      <c r="H61" s="2">
        <v>1</v>
      </c>
    </row>
    <row r="62" spans="1:8" x14ac:dyDescent="0.25">
      <c r="A62">
        <v>4010</v>
      </c>
      <c r="B62" s="1">
        <v>137158.01270399999</v>
      </c>
      <c r="C62" s="1">
        <v>306093.18715200003</v>
      </c>
      <c r="D62" s="1">
        <v>753.53570400000001</v>
      </c>
      <c r="E62" s="1">
        <v>753.6546064800001</v>
      </c>
      <c r="F62" s="1">
        <f t="shared" si="0"/>
        <v>0.11890248000008796</v>
      </c>
      <c r="G62" s="1">
        <f t="shared" si="1"/>
        <v>1.4137799750171319E-2</v>
      </c>
      <c r="H62" s="2">
        <v>1</v>
      </c>
    </row>
    <row r="63" spans="1:8" x14ac:dyDescent="0.25">
      <c r="A63">
        <v>4011</v>
      </c>
      <c r="B63" s="1">
        <v>134415.81244800001</v>
      </c>
      <c r="C63" s="1">
        <v>303351.64221600001</v>
      </c>
      <c r="D63" s="1">
        <v>738.05186400000002</v>
      </c>
      <c r="E63" s="1">
        <v>738.0928596</v>
      </c>
      <c r="F63" s="1">
        <f t="shared" si="0"/>
        <v>4.099559999997382E-2</v>
      </c>
      <c r="G63" s="1">
        <f t="shared" si="1"/>
        <v>1.6806392193578535E-3</v>
      </c>
      <c r="H63" s="2">
        <v>1</v>
      </c>
    </row>
    <row r="64" spans="1:8" x14ac:dyDescent="0.25">
      <c r="A64">
        <v>4012</v>
      </c>
      <c r="B64" s="1">
        <v>129303.039336</v>
      </c>
      <c r="C64" s="1">
        <v>303202.19572800002</v>
      </c>
      <c r="D64" s="1">
        <v>758.90932800000007</v>
      </c>
      <c r="E64" s="1">
        <v>758.95577952000008</v>
      </c>
      <c r="F64" s="1">
        <f t="shared" si="0"/>
        <v>4.6451520000005075E-2</v>
      </c>
      <c r="G64" s="1">
        <f t="shared" si="1"/>
        <v>2.1577437103108715E-3</v>
      </c>
      <c r="H64" s="2">
        <v>1</v>
      </c>
    </row>
    <row r="65" spans="1:8" x14ac:dyDescent="0.25">
      <c r="A65">
        <v>4013</v>
      </c>
      <c r="B65" s="1">
        <v>128554.669992</v>
      </c>
      <c r="C65" s="1">
        <v>297640.30895999999</v>
      </c>
      <c r="D65" s="1">
        <v>762.67665599999998</v>
      </c>
      <c r="E65" s="1">
        <v>762.73432416000003</v>
      </c>
      <c r="F65" s="1">
        <f t="shared" si="0"/>
        <v>5.7668160000048374E-2</v>
      </c>
      <c r="G65" s="1">
        <f t="shared" si="1"/>
        <v>3.3256166777911791E-3</v>
      </c>
      <c r="H65" s="2">
        <v>1</v>
      </c>
    </row>
    <row r="66" spans="1:8" x14ac:dyDescent="0.25">
      <c r="A66">
        <v>4014</v>
      </c>
      <c r="B66" s="1">
        <v>128563.341552</v>
      </c>
      <c r="C66" s="1">
        <v>297592.84550400003</v>
      </c>
      <c r="D66" s="1">
        <v>763.10642400000006</v>
      </c>
      <c r="E66" s="1">
        <v>763.23776232</v>
      </c>
      <c r="F66" s="1">
        <f t="shared" ref="F66:F120" si="2">E66-D66</f>
        <v>0.13133831999994072</v>
      </c>
      <c r="G66" s="1">
        <f t="shared" ref="G66:G120" si="3">F66*F66</f>
        <v>1.724975430040683E-2</v>
      </c>
      <c r="H66" s="2">
        <v>1</v>
      </c>
    </row>
    <row r="67" spans="1:8" x14ac:dyDescent="0.25">
      <c r="A67">
        <v>4017</v>
      </c>
      <c r="B67" s="1">
        <v>145694.57068800001</v>
      </c>
      <c r="C67" s="1">
        <v>316313.77428000001</v>
      </c>
      <c r="D67" s="1">
        <v>832.18629600000008</v>
      </c>
      <c r="E67" s="1">
        <v>832.29200063999997</v>
      </c>
      <c r="F67" s="1">
        <f t="shared" si="2"/>
        <v>0.10570463999988533</v>
      </c>
      <c r="G67" s="1">
        <f t="shared" si="3"/>
        <v>1.1173470917505358E-2</v>
      </c>
      <c r="H67" s="2">
        <v>1</v>
      </c>
    </row>
    <row r="68" spans="1:8" x14ac:dyDescent="0.25">
      <c r="A68">
        <v>4018</v>
      </c>
      <c r="B68" s="1">
        <v>146983.72838400002</v>
      </c>
      <c r="C68" s="1">
        <v>313712.187408</v>
      </c>
      <c r="D68" s="1">
        <v>885.14224800000011</v>
      </c>
      <c r="E68" s="1">
        <v>885.22052064000002</v>
      </c>
      <c r="F68" s="1">
        <f t="shared" si="2"/>
        <v>7.8272639999909188E-2</v>
      </c>
      <c r="G68" s="1">
        <f t="shared" si="3"/>
        <v>6.1266061725553838E-3</v>
      </c>
      <c r="H68" s="2">
        <v>1</v>
      </c>
    </row>
    <row r="69" spans="1:8" x14ac:dyDescent="0.25">
      <c r="A69">
        <v>4019</v>
      </c>
      <c r="B69" s="1">
        <v>143810.708568</v>
      </c>
      <c r="C69" s="1">
        <v>310068.25159200002</v>
      </c>
      <c r="D69" s="1">
        <v>804.08068800000001</v>
      </c>
      <c r="E69" s="1">
        <v>804.14515319999998</v>
      </c>
      <c r="F69" s="1">
        <f t="shared" si="2"/>
        <v>6.4465199999972356E-2</v>
      </c>
      <c r="G69" s="1">
        <f t="shared" si="3"/>
        <v>4.155762011036436E-3</v>
      </c>
      <c r="H69" s="2">
        <v>1</v>
      </c>
    </row>
    <row r="70" spans="1:8" x14ac:dyDescent="0.25">
      <c r="A70">
        <v>4020</v>
      </c>
      <c r="B70" s="1">
        <v>140234.14879199999</v>
      </c>
      <c r="C70" s="1">
        <v>309146.38704</v>
      </c>
      <c r="D70" s="1">
        <v>740.58170400000006</v>
      </c>
      <c r="E70" s="1">
        <v>740.65854408000007</v>
      </c>
      <c r="F70" s="1">
        <f t="shared" si="2"/>
        <v>7.6840080000010857E-2</v>
      </c>
      <c r="G70" s="1">
        <f t="shared" si="3"/>
        <v>5.9043978944080689E-3</v>
      </c>
      <c r="H70" s="2">
        <v>1</v>
      </c>
    </row>
    <row r="71" spans="1:8" x14ac:dyDescent="0.25">
      <c r="A71">
        <v>4021</v>
      </c>
      <c r="B71" s="1">
        <v>140034.693768</v>
      </c>
      <c r="C71" s="1">
        <v>311595.23253600002</v>
      </c>
      <c r="D71" s="1">
        <v>750.58524000000011</v>
      </c>
      <c r="E71" s="1">
        <v>750.6294969600001</v>
      </c>
      <c r="F71" s="1">
        <f t="shared" si="2"/>
        <v>4.4256959999984247E-2</v>
      </c>
      <c r="G71" s="1">
        <f t="shared" si="3"/>
        <v>1.9586785084402055E-3</v>
      </c>
      <c r="H71" s="2">
        <v>1</v>
      </c>
    </row>
    <row r="72" spans="1:8" x14ac:dyDescent="0.25">
      <c r="A72">
        <v>4022</v>
      </c>
      <c r="B72" s="1">
        <v>144083.07175200002</v>
      </c>
      <c r="C72" s="1">
        <v>316050.402696</v>
      </c>
      <c r="D72" s="1">
        <v>804.16908000000001</v>
      </c>
      <c r="E72" s="1">
        <v>804.22245048000002</v>
      </c>
      <c r="F72" s="1">
        <f t="shared" si="2"/>
        <v>5.3370480000012321E-2</v>
      </c>
      <c r="G72" s="1">
        <f t="shared" si="3"/>
        <v>2.8484081354317151E-3</v>
      </c>
      <c r="H72" s="2">
        <v>1</v>
      </c>
    </row>
    <row r="73" spans="1:8" x14ac:dyDescent="0.25">
      <c r="A73">
        <v>4024</v>
      </c>
      <c r="B73" s="1">
        <v>138935.133864</v>
      </c>
      <c r="C73" s="1">
        <v>315124.05148800003</v>
      </c>
      <c r="D73" s="1">
        <v>774.54861600000004</v>
      </c>
      <c r="E73" s="1">
        <v>774.6312777600001</v>
      </c>
      <c r="F73" s="1">
        <f t="shared" si="2"/>
        <v>8.2661760000064533E-2</v>
      </c>
      <c r="G73" s="1">
        <f t="shared" si="3"/>
        <v>6.8329665663082687E-3</v>
      </c>
      <c r="H73" s="2">
        <v>1</v>
      </c>
    </row>
    <row r="74" spans="1:8" x14ac:dyDescent="0.25">
      <c r="A74">
        <v>4025</v>
      </c>
      <c r="B74" s="1">
        <v>139052.73484800002</v>
      </c>
      <c r="C74" s="1">
        <v>315119.21431200003</v>
      </c>
      <c r="D74" s="1">
        <v>773.454384</v>
      </c>
      <c r="E74" s="1">
        <v>773.54137392000007</v>
      </c>
      <c r="F74" s="1">
        <f t="shared" si="2"/>
        <v>8.6989920000064558E-2</v>
      </c>
      <c r="G74" s="1">
        <f t="shared" si="3"/>
        <v>7.5672461816176321E-3</v>
      </c>
      <c r="H74" s="2">
        <v>1</v>
      </c>
    </row>
    <row r="75" spans="1:8" x14ac:dyDescent="0.25">
      <c r="A75">
        <v>4026</v>
      </c>
      <c r="B75" s="1">
        <v>137426.27327999999</v>
      </c>
      <c r="C75" s="1">
        <v>310204.60996800003</v>
      </c>
      <c r="D75" s="1">
        <v>763.79222400000003</v>
      </c>
      <c r="E75" s="1">
        <v>763.96937376000005</v>
      </c>
      <c r="F75" s="1">
        <f t="shared" si="2"/>
        <v>0.17714976000002025</v>
      </c>
      <c r="G75" s="1">
        <f t="shared" si="3"/>
        <v>3.1382037468064776E-2</v>
      </c>
      <c r="H75" s="2">
        <v>1</v>
      </c>
    </row>
    <row r="76" spans="1:8" x14ac:dyDescent="0.25">
      <c r="A76">
        <v>4027</v>
      </c>
      <c r="B76" s="1">
        <v>133974.55043999999</v>
      </c>
      <c r="C76" s="1">
        <v>312735.09004800004</v>
      </c>
      <c r="D76" s="1">
        <v>796.725864</v>
      </c>
      <c r="E76" s="1">
        <v>796.79325528000004</v>
      </c>
      <c r="F76" s="1">
        <f t="shared" si="2"/>
        <v>6.7391280000038023E-2</v>
      </c>
      <c r="G76" s="1">
        <f t="shared" si="3"/>
        <v>4.5415846200435248E-3</v>
      </c>
      <c r="H76" s="2">
        <v>1</v>
      </c>
    </row>
    <row r="77" spans="1:8" x14ac:dyDescent="0.25">
      <c r="A77">
        <v>4028</v>
      </c>
      <c r="B77" s="1">
        <v>132061.47323999999</v>
      </c>
      <c r="C77" s="1">
        <v>316879.04721600004</v>
      </c>
      <c r="D77" s="1">
        <v>822.47841600000004</v>
      </c>
      <c r="E77" s="1">
        <v>822.55467696000005</v>
      </c>
      <c r="F77" s="1">
        <f t="shared" si="2"/>
        <v>7.6260960000013256E-2</v>
      </c>
      <c r="G77" s="1">
        <f t="shared" si="3"/>
        <v>5.8157340201236219E-3</v>
      </c>
      <c r="H77" s="2">
        <v>1</v>
      </c>
    </row>
    <row r="78" spans="1:8" x14ac:dyDescent="0.25">
      <c r="A78">
        <v>4029</v>
      </c>
      <c r="B78" s="1">
        <v>132576.743736</v>
      </c>
      <c r="C78" s="1">
        <v>320999.818248</v>
      </c>
      <c r="D78" s="1">
        <v>871.09401600000001</v>
      </c>
      <c r="E78" s="1">
        <v>871.21614936000014</v>
      </c>
      <c r="F78" s="1">
        <f t="shared" si="2"/>
        <v>0.12213336000013442</v>
      </c>
      <c r="G78" s="1">
        <f t="shared" si="3"/>
        <v>1.4916557624922434E-2</v>
      </c>
      <c r="H78" s="2">
        <v>1</v>
      </c>
    </row>
    <row r="79" spans="1:8" x14ac:dyDescent="0.25">
      <c r="A79">
        <v>4030</v>
      </c>
      <c r="B79" s="1">
        <v>133725.45568800002</v>
      </c>
      <c r="C79" s="1">
        <v>324480.55804800004</v>
      </c>
      <c r="D79" s="1">
        <v>885.10872000000006</v>
      </c>
      <c r="E79" s="1">
        <v>885.12670319999995</v>
      </c>
      <c r="F79" s="1">
        <f t="shared" si="2"/>
        <v>1.7983199999889621E-2</v>
      </c>
      <c r="G79" s="1">
        <f t="shared" si="3"/>
        <v>3.2339548223603006E-4</v>
      </c>
      <c r="H79" s="2">
        <v>1</v>
      </c>
    </row>
    <row r="80" spans="1:8" x14ac:dyDescent="0.25">
      <c r="A80">
        <v>4031</v>
      </c>
      <c r="B80" s="1">
        <v>135988.56520800001</v>
      </c>
      <c r="C80" s="1">
        <v>326048.14140000002</v>
      </c>
      <c r="D80" s="1">
        <v>841.863696</v>
      </c>
      <c r="E80" s="1">
        <v>841.90496592000011</v>
      </c>
      <c r="F80" s="1">
        <f t="shared" si="2"/>
        <v>4.1269920000104321E-2</v>
      </c>
      <c r="G80" s="1">
        <f t="shared" si="3"/>
        <v>1.7032062968150106E-3</v>
      </c>
      <c r="H80" s="2">
        <v>1</v>
      </c>
    </row>
    <row r="81" spans="1:8" x14ac:dyDescent="0.25">
      <c r="A81">
        <v>4034</v>
      </c>
      <c r="B81" s="1">
        <v>135241.561368</v>
      </c>
      <c r="C81" s="1">
        <v>315689.77552800003</v>
      </c>
      <c r="D81" s="1">
        <v>798.82898399999999</v>
      </c>
      <c r="E81" s="1">
        <v>798.90917688000002</v>
      </c>
      <c r="F81" s="1">
        <f t="shared" si="2"/>
        <v>8.0192880000026889E-2</v>
      </c>
      <c r="G81" s="1">
        <f t="shared" si="3"/>
        <v>6.4308980026987128E-3</v>
      </c>
      <c r="H81" s="2">
        <v>1</v>
      </c>
    </row>
    <row r="82" spans="1:8" x14ac:dyDescent="0.25">
      <c r="A82">
        <v>4035</v>
      </c>
      <c r="B82" s="1">
        <v>135202.95235199999</v>
      </c>
      <c r="C82" s="1">
        <v>315780.672984</v>
      </c>
      <c r="D82" s="1">
        <v>798.87775199999999</v>
      </c>
      <c r="E82" s="1">
        <v>798.91426704000014</v>
      </c>
      <c r="F82" s="1">
        <f t="shared" si="2"/>
        <v>3.6515040000153931E-2</v>
      </c>
      <c r="G82" s="1">
        <f t="shared" si="3"/>
        <v>1.3333481462128416E-3</v>
      </c>
      <c r="H82" s="2">
        <v>1</v>
      </c>
    </row>
    <row r="83" spans="1:8" x14ac:dyDescent="0.25">
      <c r="A83">
        <v>4036</v>
      </c>
      <c r="B83" s="1">
        <v>137666.69037600001</v>
      </c>
      <c r="C83" s="1">
        <v>318164.98317600001</v>
      </c>
      <c r="D83" s="1">
        <v>791.68142400000011</v>
      </c>
      <c r="E83" s="1">
        <v>791.76847487999999</v>
      </c>
      <c r="F83" s="1">
        <f t="shared" si="2"/>
        <v>8.7050879999878816E-2</v>
      </c>
      <c r="G83" s="1">
        <f t="shared" si="3"/>
        <v>7.5778557087533014E-3</v>
      </c>
      <c r="H83" s="2">
        <v>1</v>
      </c>
    </row>
    <row r="84" spans="1:8" x14ac:dyDescent="0.25">
      <c r="A84">
        <v>4037</v>
      </c>
      <c r="B84" s="1">
        <v>139210.97176799999</v>
      </c>
      <c r="C84" s="1">
        <v>322795.99245600001</v>
      </c>
      <c r="D84" s="1">
        <v>798.27120000000002</v>
      </c>
      <c r="E84" s="1">
        <v>798.34042008000006</v>
      </c>
      <c r="F84" s="1">
        <f t="shared" si="2"/>
        <v>6.9220080000036432E-2</v>
      </c>
      <c r="G84" s="1">
        <f t="shared" si="3"/>
        <v>4.7914194752114439E-3</v>
      </c>
      <c r="H84" s="2">
        <v>1</v>
      </c>
    </row>
    <row r="85" spans="1:8" x14ac:dyDescent="0.25">
      <c r="A85">
        <v>4038</v>
      </c>
      <c r="B85" s="1">
        <v>139223.169864</v>
      </c>
      <c r="C85" s="1">
        <v>322849.95120000001</v>
      </c>
      <c r="D85" s="1">
        <v>798.1401360000001</v>
      </c>
      <c r="E85" s="1">
        <v>798.19006224000009</v>
      </c>
      <c r="F85" s="1">
        <f t="shared" si="2"/>
        <v>4.9926239999990685E-2</v>
      </c>
      <c r="G85" s="1">
        <f t="shared" si="3"/>
        <v>2.4926294405366698E-3</v>
      </c>
      <c r="H85" s="2">
        <v>1</v>
      </c>
    </row>
    <row r="86" spans="1:8" x14ac:dyDescent="0.25">
      <c r="A86">
        <v>4039</v>
      </c>
      <c r="B86" s="1">
        <v>140002.34839200001</v>
      </c>
      <c r="C86" s="1">
        <v>328099.04001599998</v>
      </c>
      <c r="D86" s="1">
        <v>858.990408</v>
      </c>
      <c r="E86" s="1">
        <v>858.98312327999997</v>
      </c>
      <c r="F86" s="1">
        <f t="shared" si="2"/>
        <v>-7.2847200000296652E-3</v>
      </c>
      <c r="G86" s="1">
        <f t="shared" si="3"/>
        <v>5.3067145478832206E-5</v>
      </c>
      <c r="H86" s="2">
        <v>1</v>
      </c>
    </row>
    <row r="87" spans="1:8" x14ac:dyDescent="0.25">
      <c r="A87">
        <v>4040</v>
      </c>
      <c r="B87" s="1">
        <v>142732.17681599999</v>
      </c>
      <c r="C87" s="1">
        <v>325207.87180800003</v>
      </c>
      <c r="D87" s="1">
        <v>839.58684000000005</v>
      </c>
      <c r="E87" s="1">
        <v>839.67270216000009</v>
      </c>
      <c r="F87" s="1">
        <f t="shared" si="2"/>
        <v>8.5862160000033327E-2</v>
      </c>
      <c r="G87" s="1">
        <f t="shared" si="3"/>
        <v>7.372310519871323E-3</v>
      </c>
      <c r="H87" s="2">
        <v>1</v>
      </c>
    </row>
    <row r="88" spans="1:8" x14ac:dyDescent="0.25">
      <c r="A88">
        <v>4041</v>
      </c>
      <c r="B88" s="1">
        <v>142624.31114400001</v>
      </c>
      <c r="C88" s="1">
        <v>325164.20616</v>
      </c>
      <c r="D88" s="1">
        <v>838.10856000000001</v>
      </c>
      <c r="E88" s="1">
        <v>838.19021592000013</v>
      </c>
      <c r="F88" s="1">
        <f t="shared" si="2"/>
        <v>8.1655920000116566E-2</v>
      </c>
      <c r="G88" s="1">
        <f t="shared" si="3"/>
        <v>6.6676892710654367E-3</v>
      </c>
      <c r="H88" s="2">
        <v>1</v>
      </c>
    </row>
    <row r="89" spans="1:8" x14ac:dyDescent="0.25">
      <c r="A89">
        <v>4042</v>
      </c>
      <c r="B89" s="1">
        <v>146231.21376000001</v>
      </c>
      <c r="C89" s="1">
        <v>326835.14414400002</v>
      </c>
      <c r="D89" s="1">
        <v>1143.7955280000001</v>
      </c>
      <c r="E89" s="1">
        <v>1143.90303096</v>
      </c>
      <c r="F89" s="1">
        <f t="shared" si="2"/>
        <v>0.10750295999991977</v>
      </c>
      <c r="G89" s="1">
        <f t="shared" si="3"/>
        <v>1.155688640874435E-2</v>
      </c>
      <c r="H89" s="2">
        <v>1</v>
      </c>
    </row>
    <row r="90" spans="1:8" x14ac:dyDescent="0.25">
      <c r="A90">
        <v>4043</v>
      </c>
      <c r="B90" s="1">
        <v>144930.70226399999</v>
      </c>
      <c r="C90" s="1">
        <v>321080.37384000001</v>
      </c>
      <c r="D90" s="1">
        <v>850.67241600000011</v>
      </c>
      <c r="E90" s="1">
        <v>850.77589560000013</v>
      </c>
      <c r="F90" s="1">
        <f t="shared" si="2"/>
        <v>0.10347960000001422</v>
      </c>
      <c r="G90" s="1">
        <f t="shared" si="3"/>
        <v>1.0708027616162942E-2</v>
      </c>
      <c r="H90" s="2">
        <v>1</v>
      </c>
    </row>
    <row r="91" spans="1:8" x14ac:dyDescent="0.25">
      <c r="A91">
        <v>4044</v>
      </c>
      <c r="B91" s="1">
        <v>145477.63843200001</v>
      </c>
      <c r="C91" s="1">
        <v>319422.28012800001</v>
      </c>
      <c r="D91" s="1">
        <v>855.84182400000009</v>
      </c>
      <c r="E91" s="1">
        <v>855.96962664000012</v>
      </c>
      <c r="F91" s="1">
        <f t="shared" si="2"/>
        <v>0.12780264000002717</v>
      </c>
      <c r="G91" s="1">
        <f t="shared" si="3"/>
        <v>1.6333514790976545E-2</v>
      </c>
      <c r="H91" s="2">
        <v>1</v>
      </c>
    </row>
    <row r="92" spans="1:8" x14ac:dyDescent="0.25">
      <c r="A92">
        <v>4045</v>
      </c>
      <c r="B92" s="1">
        <v>142607.74221600001</v>
      </c>
      <c r="C92" s="1">
        <v>319668.82370400004</v>
      </c>
      <c r="D92" s="1">
        <v>797.64940800000011</v>
      </c>
      <c r="E92" s="1">
        <v>797.73072864000005</v>
      </c>
      <c r="F92" s="1">
        <f t="shared" si="2"/>
        <v>8.1320639999944433E-2</v>
      </c>
      <c r="G92" s="1">
        <f t="shared" si="3"/>
        <v>6.6130464900005627E-3</v>
      </c>
      <c r="H92" s="2">
        <v>1</v>
      </c>
    </row>
    <row r="93" spans="1:8" x14ac:dyDescent="0.25">
      <c r="A93">
        <v>4046</v>
      </c>
      <c r="B93" s="1">
        <v>142750.96163999999</v>
      </c>
      <c r="C93" s="1">
        <v>319732.33488000004</v>
      </c>
      <c r="D93" s="1">
        <v>796.62832800000012</v>
      </c>
      <c r="E93" s="1">
        <v>796.72345608000001</v>
      </c>
      <c r="F93" s="1">
        <f t="shared" si="2"/>
        <v>9.5128079999881265E-2</v>
      </c>
      <c r="G93" s="1">
        <f t="shared" si="3"/>
        <v>9.0493516044638095E-3</v>
      </c>
      <c r="H93" s="2">
        <v>1</v>
      </c>
    </row>
    <row r="94" spans="1:8" x14ac:dyDescent="0.25">
      <c r="A94">
        <v>4047</v>
      </c>
      <c r="B94" s="1">
        <v>142647.22296000001</v>
      </c>
      <c r="C94" s="1">
        <v>319842.16651200003</v>
      </c>
      <c r="D94" s="1">
        <v>801.45940800000005</v>
      </c>
      <c r="E94" s="1">
        <v>801.60363935999999</v>
      </c>
      <c r="F94" s="1">
        <f t="shared" si="2"/>
        <v>0.14423135999993519</v>
      </c>
      <c r="G94" s="1">
        <f t="shared" si="3"/>
        <v>2.0802685207430907E-2</v>
      </c>
      <c r="H94" s="2">
        <v>1</v>
      </c>
    </row>
    <row r="95" spans="1:8" x14ac:dyDescent="0.25">
      <c r="A95">
        <v>4048</v>
      </c>
      <c r="B95" s="1">
        <v>134330.15755199999</v>
      </c>
      <c r="C95" s="1">
        <v>309626.63296800002</v>
      </c>
      <c r="D95" s="1">
        <v>775.53007200000002</v>
      </c>
      <c r="E95" s="1">
        <v>775.52284824000003</v>
      </c>
      <c r="F95" s="1">
        <f t="shared" si="2"/>
        <v>-7.2237599999880331E-3</v>
      </c>
      <c r="G95" s="1">
        <f t="shared" si="3"/>
        <v>5.2182708537427111E-5</v>
      </c>
      <c r="H95" s="2">
        <v>1</v>
      </c>
    </row>
    <row r="96" spans="1:8" x14ac:dyDescent="0.25">
      <c r="A96">
        <v>4049</v>
      </c>
      <c r="B96" s="1">
        <v>136375.25887200001</v>
      </c>
      <c r="C96" s="1">
        <v>307405.61327999999</v>
      </c>
      <c r="D96" s="1">
        <v>762.89611200000002</v>
      </c>
      <c r="E96" s="1">
        <v>762.96484440000006</v>
      </c>
      <c r="F96" s="1">
        <f t="shared" si="2"/>
        <v>6.8732400000044436E-2</v>
      </c>
      <c r="G96" s="1">
        <f t="shared" si="3"/>
        <v>4.7241428097661081E-3</v>
      </c>
      <c r="H96" s="2">
        <v>1</v>
      </c>
    </row>
    <row r="97" spans="1:8" x14ac:dyDescent="0.25">
      <c r="A97">
        <v>4050</v>
      </c>
      <c r="B97" s="1">
        <v>141464.91595200001</v>
      </c>
      <c r="C97" s="1">
        <v>307564.21900799999</v>
      </c>
      <c r="D97" s="1">
        <v>725.75927999999999</v>
      </c>
      <c r="E97" s="1">
        <v>725.76939936000008</v>
      </c>
      <c r="F97" s="1">
        <f t="shared" si="2"/>
        <v>1.0119360000089728E-2</v>
      </c>
      <c r="G97" s="1">
        <f t="shared" si="3"/>
        <v>1.0240144681141598E-4</v>
      </c>
      <c r="H97" s="2">
        <v>1</v>
      </c>
    </row>
    <row r="98" spans="1:8" x14ac:dyDescent="0.25">
      <c r="A98">
        <v>4052</v>
      </c>
      <c r="B98" s="1">
        <v>118667.35118400001</v>
      </c>
      <c r="C98" s="1">
        <v>313253.89927200001</v>
      </c>
      <c r="D98" s="1">
        <v>863.76052800000014</v>
      </c>
      <c r="E98" s="1">
        <v>863.81267928000011</v>
      </c>
      <c r="F98" s="1">
        <f t="shared" si="2"/>
        <v>5.2151279999975486E-2</v>
      </c>
      <c r="G98" s="1">
        <f t="shared" si="3"/>
        <v>2.7197560056358432E-3</v>
      </c>
      <c r="H98" s="2">
        <v>1</v>
      </c>
    </row>
    <row r="99" spans="1:8" x14ac:dyDescent="0.25">
      <c r="A99">
        <v>4053</v>
      </c>
      <c r="B99" s="1">
        <v>115320.87578400002</v>
      </c>
      <c r="C99" s="1">
        <v>319798.11376799998</v>
      </c>
      <c r="D99" s="1">
        <v>927.09492000000012</v>
      </c>
      <c r="E99" s="1">
        <v>927.1029972</v>
      </c>
      <c r="F99" s="1">
        <f t="shared" si="2"/>
        <v>8.0771999998887622E-3</v>
      </c>
      <c r="G99" s="1">
        <f t="shared" si="3"/>
        <v>6.5241159838203024E-5</v>
      </c>
      <c r="H99" s="2">
        <v>1</v>
      </c>
    </row>
    <row r="100" spans="1:8" x14ac:dyDescent="0.25">
      <c r="A100">
        <v>4054</v>
      </c>
      <c r="B100" s="1">
        <v>115856.14420800001</v>
      </c>
      <c r="C100" s="1">
        <v>320725.92496799998</v>
      </c>
      <c r="D100" s="1">
        <v>932.90745600000002</v>
      </c>
      <c r="E100" s="1">
        <v>932.96765400000004</v>
      </c>
      <c r="F100" s="1">
        <f t="shared" si="2"/>
        <v>6.0198000000013963E-2</v>
      </c>
      <c r="G100" s="1">
        <f t="shared" si="3"/>
        <v>3.623799204001681E-3</v>
      </c>
      <c r="H100" s="2">
        <v>1</v>
      </c>
    </row>
    <row r="101" spans="1:8" x14ac:dyDescent="0.25">
      <c r="A101">
        <v>4055</v>
      </c>
      <c r="B101" s="1">
        <v>115604.291016</v>
      </c>
      <c r="C101" s="1">
        <v>321008.92567199998</v>
      </c>
      <c r="D101" s="1">
        <v>935.69332800000007</v>
      </c>
      <c r="E101" s="1">
        <v>935.71944936000011</v>
      </c>
      <c r="F101" s="1">
        <f t="shared" si="2"/>
        <v>2.6121360000047389E-2</v>
      </c>
      <c r="G101" s="1">
        <f t="shared" si="3"/>
        <v>6.8232544825207577E-4</v>
      </c>
      <c r="H101" s="2">
        <v>1</v>
      </c>
    </row>
    <row r="102" spans="1:8" x14ac:dyDescent="0.25">
      <c r="A102">
        <v>4058</v>
      </c>
      <c r="B102" s="1">
        <v>117916.49772000001</v>
      </c>
      <c r="C102" s="1">
        <v>325997.91645600001</v>
      </c>
      <c r="D102" s="1">
        <v>972.52535999999998</v>
      </c>
      <c r="E102" s="1">
        <v>972.59400096000013</v>
      </c>
      <c r="F102" s="1">
        <f t="shared" si="2"/>
        <v>6.8640960000152518E-2</v>
      </c>
      <c r="G102" s="1">
        <f t="shared" si="3"/>
        <v>4.711581389742538E-3</v>
      </c>
      <c r="H102" s="2">
        <v>1</v>
      </c>
    </row>
    <row r="103" spans="1:8" x14ac:dyDescent="0.25">
      <c r="A103">
        <v>4059</v>
      </c>
      <c r="B103" s="1">
        <v>118066.142328</v>
      </c>
      <c r="C103" s="1">
        <v>325944.34175999998</v>
      </c>
      <c r="D103" s="1">
        <v>971.86089600000003</v>
      </c>
      <c r="E103" s="1">
        <v>971.97787824000011</v>
      </c>
      <c r="F103" s="1">
        <f t="shared" si="2"/>
        <v>0.11698224000008395</v>
      </c>
      <c r="G103" s="1">
        <f t="shared" si="3"/>
        <v>1.3684844475437241E-2</v>
      </c>
      <c r="H103" s="2">
        <v>1</v>
      </c>
    </row>
    <row r="104" spans="1:8" x14ac:dyDescent="0.25">
      <c r="A104">
        <v>4060</v>
      </c>
      <c r="B104" s="1">
        <v>118091.49864000001</v>
      </c>
      <c r="C104" s="1">
        <v>325932.49113600003</v>
      </c>
      <c r="D104" s="1">
        <v>971.9950080000001</v>
      </c>
      <c r="E104" s="1">
        <v>972.0280788</v>
      </c>
      <c r="F104" s="1">
        <f t="shared" si="2"/>
        <v>3.3070799999904921E-2</v>
      </c>
      <c r="G104" s="1">
        <f t="shared" si="3"/>
        <v>1.0936778126337113E-3</v>
      </c>
      <c r="H104" s="2">
        <v>1</v>
      </c>
    </row>
    <row r="105" spans="1:8" x14ac:dyDescent="0.25">
      <c r="A105">
        <v>4061</v>
      </c>
      <c r="B105" s="1">
        <v>120329.70295200001</v>
      </c>
      <c r="C105" s="1">
        <v>322982.840952</v>
      </c>
      <c r="D105" s="1">
        <v>937.61052000000007</v>
      </c>
      <c r="E105" s="1">
        <v>937.70125896000013</v>
      </c>
      <c r="F105" s="1">
        <f t="shared" si="2"/>
        <v>9.0738960000066982E-2</v>
      </c>
      <c r="G105" s="1">
        <f t="shared" si="3"/>
        <v>8.2335588618937562E-3</v>
      </c>
      <c r="H105" s="2">
        <v>1</v>
      </c>
    </row>
    <row r="106" spans="1:8" x14ac:dyDescent="0.25">
      <c r="A106">
        <v>4062</v>
      </c>
      <c r="B106" s="1">
        <v>112795.366992</v>
      </c>
      <c r="C106" s="1">
        <v>329657.68358400004</v>
      </c>
      <c r="D106" s="1">
        <v>1040.2854480000001</v>
      </c>
      <c r="E106" s="1">
        <v>1040.4085872000001</v>
      </c>
      <c r="F106" s="1">
        <f t="shared" si="2"/>
        <v>0.1231391999999687</v>
      </c>
      <c r="G106" s="1">
        <f t="shared" si="3"/>
        <v>1.5163262576632291E-2</v>
      </c>
      <c r="H106" s="2">
        <v>1</v>
      </c>
    </row>
    <row r="107" spans="1:8" x14ac:dyDescent="0.25">
      <c r="A107">
        <v>4063</v>
      </c>
      <c r="B107" s="1">
        <v>113074.01820000001</v>
      </c>
      <c r="C107" s="1">
        <v>333227.54690399999</v>
      </c>
      <c r="D107" s="1">
        <v>1046.3387760000001</v>
      </c>
      <c r="E107" s="1">
        <v>1046.48788416</v>
      </c>
      <c r="F107" s="1">
        <f t="shared" si="2"/>
        <v>0.14910815999996885</v>
      </c>
      <c r="G107" s="1">
        <f t="shared" si="3"/>
        <v>2.2233243378576309E-2</v>
      </c>
      <c r="H107" s="2">
        <v>1</v>
      </c>
    </row>
    <row r="108" spans="1:8" x14ac:dyDescent="0.25">
      <c r="A108">
        <v>4064</v>
      </c>
      <c r="B108" s="1">
        <v>102632.03654400002</v>
      </c>
      <c r="C108" s="1">
        <v>332480.04319200001</v>
      </c>
      <c r="D108" s="1">
        <v>1214.0702160000001</v>
      </c>
      <c r="E108" s="1">
        <v>1214.14507488</v>
      </c>
      <c r="F108" s="1">
        <f t="shared" si="2"/>
        <v>7.4858879999965211E-2</v>
      </c>
      <c r="G108" s="1">
        <f t="shared" si="3"/>
        <v>5.6038519148491912E-3</v>
      </c>
      <c r="H108" s="2">
        <v>1</v>
      </c>
    </row>
    <row r="109" spans="1:8" x14ac:dyDescent="0.25">
      <c r="A109">
        <v>4065</v>
      </c>
      <c r="B109" s="1">
        <v>107449.440168</v>
      </c>
      <c r="C109" s="1">
        <v>329516.19542399998</v>
      </c>
      <c r="D109" s="1">
        <v>1118.2289040000001</v>
      </c>
      <c r="E109" s="1">
        <v>1118.3206792800001</v>
      </c>
      <c r="F109" s="1">
        <f t="shared" si="2"/>
        <v>9.1775280000092607E-2</v>
      </c>
      <c r="G109" s="1">
        <f t="shared" si="3"/>
        <v>8.4227020190953978E-3</v>
      </c>
      <c r="H109" s="2">
        <v>1</v>
      </c>
    </row>
    <row r="110" spans="1:8" x14ac:dyDescent="0.25">
      <c r="A110">
        <v>4066</v>
      </c>
      <c r="B110" s="1">
        <v>105574.91712000001</v>
      </c>
      <c r="C110" s="1">
        <v>322824.74119200004</v>
      </c>
      <c r="D110" s="1">
        <v>1073.4751200000001</v>
      </c>
      <c r="E110" s="1">
        <v>1073.5384269600002</v>
      </c>
      <c r="F110" s="1">
        <f t="shared" si="2"/>
        <v>6.3306960000090839E-2</v>
      </c>
      <c r="G110" s="1">
        <f t="shared" si="3"/>
        <v>4.0077711844531015E-3</v>
      </c>
      <c r="H110" s="2">
        <v>1</v>
      </c>
    </row>
    <row r="111" spans="1:8" x14ac:dyDescent="0.25">
      <c r="A111">
        <v>4067</v>
      </c>
      <c r="B111" s="1">
        <v>103766.154672</v>
      </c>
      <c r="C111" s="1">
        <v>323116.26105600002</v>
      </c>
      <c r="D111" s="1">
        <v>1140.741432</v>
      </c>
      <c r="E111" s="1">
        <v>1140.50182872</v>
      </c>
      <c r="F111" s="1">
        <f t="shared" si="2"/>
        <v>-0.23960327999998299</v>
      </c>
      <c r="G111" s="1">
        <f t="shared" si="3"/>
        <v>5.7409731786750247E-2</v>
      </c>
      <c r="H111" s="2">
        <v>1</v>
      </c>
    </row>
    <row r="112" spans="1:8" x14ac:dyDescent="0.25">
      <c r="A112">
        <v>4068</v>
      </c>
      <c r="B112" s="1">
        <v>106730.188368</v>
      </c>
      <c r="C112" s="1">
        <v>315262.96408800001</v>
      </c>
      <c r="D112" s="1">
        <v>914.982168</v>
      </c>
      <c r="E112" s="1">
        <v>915.03611760000001</v>
      </c>
      <c r="F112" s="1">
        <f t="shared" si="2"/>
        <v>5.3949600000009923E-2</v>
      </c>
      <c r="G112" s="1">
        <f t="shared" si="3"/>
        <v>2.9105593401610708E-3</v>
      </c>
      <c r="H112" s="2">
        <v>1</v>
      </c>
    </row>
    <row r="113" spans="1:9" x14ac:dyDescent="0.25">
      <c r="A113">
        <v>4069</v>
      </c>
      <c r="B113" s="1">
        <v>104188.16856000001</v>
      </c>
      <c r="C113" s="1">
        <v>308525.597832</v>
      </c>
      <c r="D113" s="1">
        <v>860.19436800000005</v>
      </c>
      <c r="E113" s="1">
        <v>860.26364904000002</v>
      </c>
      <c r="F113" s="1">
        <f t="shared" si="2"/>
        <v>6.9281039999964378E-2</v>
      </c>
      <c r="G113" s="1">
        <f t="shared" si="3"/>
        <v>4.7998625034766642E-3</v>
      </c>
      <c r="H113" s="2">
        <v>1</v>
      </c>
    </row>
    <row r="114" spans="1:9" x14ac:dyDescent="0.25">
      <c r="A114">
        <v>4070</v>
      </c>
      <c r="B114" s="1">
        <v>107772.52207200001</v>
      </c>
      <c r="C114" s="1">
        <v>306658.88985600002</v>
      </c>
      <c r="D114" s="1">
        <v>828.33972000000006</v>
      </c>
      <c r="E114" s="1">
        <v>828.48547536000012</v>
      </c>
      <c r="F114" s="1">
        <f t="shared" si="2"/>
        <v>0.1457553600000665</v>
      </c>
      <c r="G114" s="1">
        <f t="shared" si="3"/>
        <v>2.1244624968748987E-2</v>
      </c>
      <c r="H114" s="2">
        <v>1</v>
      </c>
    </row>
    <row r="115" spans="1:9" x14ac:dyDescent="0.25">
      <c r="A115">
        <v>4071</v>
      </c>
      <c r="B115" s="1">
        <v>107682.657888</v>
      </c>
      <c r="C115" s="1">
        <v>306668.37218399998</v>
      </c>
      <c r="D115" s="1">
        <v>828.39153600000009</v>
      </c>
      <c r="E115" s="1">
        <v>828.37986216000002</v>
      </c>
      <c r="F115" s="1">
        <f t="shared" si="2"/>
        <v>-1.1673840000071323E-2</v>
      </c>
      <c r="G115" s="1">
        <f t="shared" si="3"/>
        <v>1.3627854034726521E-4</v>
      </c>
      <c r="H115" s="2">
        <v>1</v>
      </c>
    </row>
    <row r="116" spans="1:9" x14ac:dyDescent="0.25">
      <c r="A116">
        <v>4073</v>
      </c>
      <c r="B116" s="1">
        <v>118644.686256</v>
      </c>
      <c r="C116" s="1">
        <v>304998.66254400002</v>
      </c>
      <c r="D116" s="1">
        <v>806.87570400000004</v>
      </c>
      <c r="E116" s="1">
        <v>807.01960008000003</v>
      </c>
      <c r="F116" s="1">
        <f t="shared" si="2"/>
        <v>0.14389607999999043</v>
      </c>
      <c r="G116" s="1">
        <f t="shared" si="3"/>
        <v>2.0706081839363646E-2</v>
      </c>
      <c r="H116" s="2">
        <v>1</v>
      </c>
    </row>
    <row r="117" spans="1:9" x14ac:dyDescent="0.25">
      <c r="A117">
        <v>4074</v>
      </c>
      <c r="B117" s="1">
        <v>131175.035592</v>
      </c>
      <c r="C117" s="1">
        <v>299273.10732000001</v>
      </c>
      <c r="D117" s="1">
        <v>740.55732000000012</v>
      </c>
      <c r="E117" s="1">
        <v>740.60785583999996</v>
      </c>
      <c r="F117" s="1">
        <f t="shared" si="2"/>
        <v>5.0535839999838572E-2</v>
      </c>
      <c r="G117" s="1">
        <f t="shared" si="3"/>
        <v>2.5538711244892844E-3</v>
      </c>
      <c r="H117" s="2">
        <v>1</v>
      </c>
    </row>
    <row r="118" spans="1:9" x14ac:dyDescent="0.25">
      <c r="A118">
        <v>4075</v>
      </c>
      <c r="B118" s="1">
        <v>131262.29983200002</v>
      </c>
      <c r="C118" s="1">
        <v>299408.40804000001</v>
      </c>
      <c r="D118" s="1">
        <v>736.28097600000001</v>
      </c>
      <c r="E118" s="1">
        <v>736.37543352000012</v>
      </c>
      <c r="F118" s="1">
        <f t="shared" si="2"/>
        <v>9.4457520000105433E-2</v>
      </c>
      <c r="G118" s="1">
        <f t="shared" si="3"/>
        <v>8.9222230845703177E-3</v>
      </c>
      <c r="H118" s="2">
        <v>1</v>
      </c>
    </row>
    <row r="119" spans="1:9" x14ac:dyDescent="0.25">
      <c r="A119" s="8">
        <v>4076</v>
      </c>
      <c r="B119" s="1">
        <v>129615.94396799999</v>
      </c>
      <c r="C119" s="1">
        <v>291611.74596000003</v>
      </c>
      <c r="D119" s="1">
        <v>776.18234400000006</v>
      </c>
      <c r="E119" s="1">
        <v>776.24501088</v>
      </c>
      <c r="F119" s="1">
        <f t="shared" si="2"/>
        <v>6.2666879999937919E-2</v>
      </c>
      <c r="G119" s="1">
        <f t="shared" si="3"/>
        <v>3.9271378489266189E-3</v>
      </c>
      <c r="H119" s="2">
        <v>1</v>
      </c>
      <c r="I119" s="2"/>
    </row>
    <row r="120" spans="1:9" x14ac:dyDescent="0.25">
      <c r="A120">
        <v>4077</v>
      </c>
      <c r="B120" s="1">
        <v>135037.88486399999</v>
      </c>
      <c r="C120" s="1">
        <v>287432.95624800003</v>
      </c>
      <c r="D120" s="1">
        <v>804.76648799999998</v>
      </c>
      <c r="E120" s="1">
        <v>804.78056976000005</v>
      </c>
      <c r="F120" s="1">
        <f t="shared" si="2"/>
        <v>1.4081760000067334E-2</v>
      </c>
      <c r="G120" s="1">
        <f t="shared" si="3"/>
        <v>1.9829596469949636E-4</v>
      </c>
      <c r="H120" s="2">
        <v>1</v>
      </c>
    </row>
    <row r="121" spans="1:9" x14ac:dyDescent="0.25">
      <c r="A121" s="8">
        <v>4078</v>
      </c>
      <c r="B121" s="1">
        <v>127517.10945599999</v>
      </c>
      <c r="C121" s="1">
        <v>299382.90237600001</v>
      </c>
      <c r="D121" s="1">
        <v>747.19281600000011</v>
      </c>
      <c r="E121" s="1">
        <v>747.22539912000002</v>
      </c>
      <c r="F121" s="1">
        <f t="shared" ref="F121:F143" si="4">E121-D121</f>
        <v>3.2583119999912924E-2</v>
      </c>
      <c r="G121" s="1">
        <f t="shared" ref="G121:G143" si="5">F121*F121</f>
        <v>1.0616597089287256E-3</v>
      </c>
      <c r="H121" s="2">
        <v>1</v>
      </c>
      <c r="I121" s="2"/>
    </row>
    <row r="122" spans="1:9" x14ac:dyDescent="0.25">
      <c r="A122">
        <v>4079</v>
      </c>
      <c r="B122" s="1">
        <v>127511.19633600001</v>
      </c>
      <c r="C122" s="1">
        <v>299454.12804000004</v>
      </c>
      <c r="D122" s="1">
        <v>747.10442400000011</v>
      </c>
      <c r="E122" s="1">
        <v>747.11929824000003</v>
      </c>
      <c r="F122" s="1">
        <f t="shared" si="4"/>
        <v>1.4874239999926431E-2</v>
      </c>
      <c r="G122" s="1">
        <f t="shared" si="5"/>
        <v>2.2124301557541144E-4</v>
      </c>
      <c r="H122" s="2">
        <v>1</v>
      </c>
    </row>
    <row r="123" spans="1:9" x14ac:dyDescent="0.25">
      <c r="A123">
        <v>4080</v>
      </c>
      <c r="B123" s="1">
        <v>131906.80248000001</v>
      </c>
      <c r="C123" s="1">
        <v>306181.381032</v>
      </c>
      <c r="D123" s="1">
        <v>766.46836799999994</v>
      </c>
      <c r="E123" s="1">
        <v>766.59050136000008</v>
      </c>
      <c r="F123" s="1">
        <f t="shared" si="4"/>
        <v>0.12213336000013442</v>
      </c>
      <c r="G123" s="1">
        <f t="shared" si="5"/>
        <v>1.4916557624922434E-2</v>
      </c>
      <c r="H123" s="2">
        <v>1</v>
      </c>
    </row>
    <row r="124" spans="1:9" x14ac:dyDescent="0.25">
      <c r="A124">
        <v>4081</v>
      </c>
      <c r="B124" s="1">
        <v>131892.78167999999</v>
      </c>
      <c r="C124" s="1">
        <v>306297.82682399999</v>
      </c>
      <c r="D124" s="1">
        <v>766.65429600000004</v>
      </c>
      <c r="E124" s="1">
        <v>766.76161608000007</v>
      </c>
      <c r="F124" s="1">
        <f t="shared" si="4"/>
        <v>0.10732008000002224</v>
      </c>
      <c r="G124" s="1">
        <f t="shared" si="5"/>
        <v>1.1517599571211174E-2</v>
      </c>
      <c r="H124" s="2">
        <v>1</v>
      </c>
    </row>
    <row r="125" spans="1:9" x14ac:dyDescent="0.25">
      <c r="A125">
        <v>4082</v>
      </c>
      <c r="B125" s="1">
        <v>135004.56717600001</v>
      </c>
      <c r="C125" s="1">
        <v>306744.53256000002</v>
      </c>
      <c r="D125" s="1">
        <v>754.51715999999999</v>
      </c>
      <c r="E125" s="1">
        <v>754.63258776000009</v>
      </c>
      <c r="F125" s="1">
        <f t="shared" si="4"/>
        <v>0.11542776000010235</v>
      </c>
      <c r="G125" s="1">
        <f t="shared" si="5"/>
        <v>1.3323567778641229E-2</v>
      </c>
      <c r="H125" s="2">
        <v>1</v>
      </c>
    </row>
    <row r="126" spans="1:9" x14ac:dyDescent="0.25">
      <c r="A126">
        <v>4083</v>
      </c>
      <c r="B126" s="1">
        <v>140115.60292800001</v>
      </c>
      <c r="C126" s="1">
        <v>306207.14272800001</v>
      </c>
      <c r="D126" s="1">
        <v>733.05924000000005</v>
      </c>
      <c r="E126" s="1">
        <v>733.17728904000001</v>
      </c>
      <c r="F126" s="1">
        <f t="shared" si="4"/>
        <v>0.11804903999995986</v>
      </c>
      <c r="G126" s="1">
        <f t="shared" si="5"/>
        <v>1.3935575844912123E-2</v>
      </c>
      <c r="H126" s="2">
        <v>1</v>
      </c>
    </row>
    <row r="127" spans="1:9" x14ac:dyDescent="0.25">
      <c r="A127">
        <v>4084</v>
      </c>
      <c r="B127" s="1">
        <v>140073.068088</v>
      </c>
      <c r="C127" s="1">
        <v>305686.10541600001</v>
      </c>
      <c r="D127" s="1">
        <v>731.31883200000004</v>
      </c>
      <c r="E127" s="1">
        <v>731.28350567999996</v>
      </c>
      <c r="F127" s="1">
        <f t="shared" si="4"/>
        <v>-3.5326320000081068E-2</v>
      </c>
      <c r="G127" s="1">
        <f t="shared" si="5"/>
        <v>1.2479488847481277E-3</v>
      </c>
      <c r="H127" s="2">
        <v>1</v>
      </c>
    </row>
    <row r="128" spans="1:9" x14ac:dyDescent="0.25">
      <c r="A128">
        <v>4085</v>
      </c>
      <c r="B128" s="1">
        <v>143731.41484800001</v>
      </c>
      <c r="C128" s="1">
        <v>303439.02228000003</v>
      </c>
      <c r="D128" s="1">
        <v>708.14793600000007</v>
      </c>
      <c r="E128" s="1">
        <v>708.19947767999997</v>
      </c>
      <c r="F128" s="1">
        <f t="shared" si="4"/>
        <v>5.1541679999900225E-2</v>
      </c>
      <c r="G128" s="1">
        <f t="shared" si="5"/>
        <v>2.6565447772121148E-3</v>
      </c>
      <c r="H128" s="2">
        <v>1</v>
      </c>
    </row>
    <row r="129" spans="1:8" x14ac:dyDescent="0.25">
      <c r="A129">
        <v>4086</v>
      </c>
      <c r="B129" s="1">
        <v>143367.24590400001</v>
      </c>
      <c r="C129" s="1">
        <v>302343.96122400003</v>
      </c>
      <c r="D129" s="1">
        <v>707.11466399999995</v>
      </c>
      <c r="E129" s="1">
        <v>707.17324655999994</v>
      </c>
      <c r="F129" s="1">
        <f t="shared" si="4"/>
        <v>5.8582559999990735E-2</v>
      </c>
      <c r="G129" s="1">
        <f t="shared" si="5"/>
        <v>3.4319163361525144E-3</v>
      </c>
      <c r="H129" s="2">
        <v>1</v>
      </c>
    </row>
    <row r="130" spans="1:8" x14ac:dyDescent="0.25">
      <c r="A130">
        <v>4087</v>
      </c>
      <c r="B130" s="1">
        <v>140989.10181600001</v>
      </c>
      <c r="C130" s="1">
        <v>300762.58567200002</v>
      </c>
      <c r="D130" s="1">
        <v>705.77049599999998</v>
      </c>
      <c r="E130" s="1">
        <v>705.83688143999996</v>
      </c>
      <c r="F130" s="1">
        <f t="shared" si="4"/>
        <v>6.638543999997637E-2</v>
      </c>
      <c r="G130" s="1">
        <f t="shared" si="5"/>
        <v>4.407026643990463E-3</v>
      </c>
      <c r="H130" s="2">
        <v>1</v>
      </c>
    </row>
    <row r="131" spans="1:8" x14ac:dyDescent="0.25">
      <c r="A131">
        <v>4088</v>
      </c>
      <c r="B131" s="1">
        <v>140873.26562400002</v>
      </c>
      <c r="C131" s="1">
        <v>300697.937592</v>
      </c>
      <c r="D131" s="1">
        <v>705.64247999999998</v>
      </c>
      <c r="E131" s="1">
        <v>705.71048088000009</v>
      </c>
      <c r="F131" s="1">
        <f t="shared" si="4"/>
        <v>6.8000880000113284E-2</v>
      </c>
      <c r="G131" s="1">
        <f t="shared" si="5"/>
        <v>4.6241196807898068E-3</v>
      </c>
      <c r="H131" s="2">
        <v>1</v>
      </c>
    </row>
    <row r="132" spans="1:8" x14ac:dyDescent="0.25">
      <c r="A132">
        <v>4089</v>
      </c>
      <c r="B132" s="1">
        <v>133709.17327200001</v>
      </c>
      <c r="C132" s="1">
        <v>299438.35159200005</v>
      </c>
      <c r="D132" s="1">
        <v>733.89744000000007</v>
      </c>
      <c r="E132" s="1">
        <v>733.95123720000015</v>
      </c>
      <c r="F132" s="1">
        <f t="shared" si="4"/>
        <v>5.3797200000076373E-2</v>
      </c>
      <c r="G132" s="1">
        <f t="shared" si="5"/>
        <v>2.8941387278482171E-3</v>
      </c>
      <c r="H132" s="2">
        <v>1</v>
      </c>
    </row>
    <row r="133" spans="1:8" x14ac:dyDescent="0.25">
      <c r="A133">
        <v>4090</v>
      </c>
      <c r="B133" s="1">
        <v>125958.3208032</v>
      </c>
      <c r="C133" s="1">
        <v>283425.12123599998</v>
      </c>
      <c r="D133" s="1">
        <v>738.72242400000005</v>
      </c>
      <c r="E133" s="1">
        <v>738.78435936000005</v>
      </c>
      <c r="F133" s="1">
        <f t="shared" si="4"/>
        <v>6.1935360000006767E-2</v>
      </c>
      <c r="G133" s="1">
        <f t="shared" si="5"/>
        <v>3.8359888183304384E-3</v>
      </c>
      <c r="H133" s="2">
        <v>1</v>
      </c>
    </row>
    <row r="134" spans="1:8" x14ac:dyDescent="0.25">
      <c r="A134">
        <v>4091</v>
      </c>
      <c r="B134" s="1">
        <v>120298.30458960001</v>
      </c>
      <c r="C134" s="1">
        <v>271802.59492560005</v>
      </c>
      <c r="D134" s="1">
        <v>772.49914079999996</v>
      </c>
      <c r="E134" s="1">
        <v>772.52733480000006</v>
      </c>
      <c r="F134" s="1">
        <f t="shared" si="4"/>
        <v>2.819400000009864E-2</v>
      </c>
      <c r="G134" s="1">
        <f t="shared" si="5"/>
        <v>7.9490163600556211E-4</v>
      </c>
      <c r="H134" s="2">
        <v>1</v>
      </c>
    </row>
    <row r="135" spans="1:8" x14ac:dyDescent="0.25">
      <c r="A135">
        <v>4093</v>
      </c>
      <c r="B135" s="1">
        <v>133532.8873152</v>
      </c>
      <c r="C135" s="1">
        <v>279282.02421360003</v>
      </c>
      <c r="D135" s="1">
        <v>694.70747520000009</v>
      </c>
      <c r="E135" s="1">
        <v>694.79409936000013</v>
      </c>
      <c r="F135" s="1">
        <f t="shared" si="4"/>
        <v>8.6624160000042139E-2</v>
      </c>
      <c r="G135" s="1">
        <f t="shared" si="5"/>
        <v>7.5037450957129003E-3</v>
      </c>
      <c r="H135" s="2">
        <v>1</v>
      </c>
    </row>
    <row r="136" spans="1:8" x14ac:dyDescent="0.25">
      <c r="A136">
        <v>4094</v>
      </c>
      <c r="B136" s="1">
        <v>139072.60018800001</v>
      </c>
      <c r="C136" s="1">
        <v>278389.35188159999</v>
      </c>
      <c r="D136" s="1">
        <v>697.29309360000002</v>
      </c>
      <c r="E136" s="1">
        <v>697.36618464000014</v>
      </c>
      <c r="F136" s="1">
        <f t="shared" si="4"/>
        <v>7.3091040000122121E-2</v>
      </c>
      <c r="G136" s="1">
        <f t="shared" si="5"/>
        <v>5.3423001282994521E-3</v>
      </c>
      <c r="H136" s="2">
        <v>1</v>
      </c>
    </row>
    <row r="137" spans="1:8" x14ac:dyDescent="0.25">
      <c r="A137">
        <v>4095</v>
      </c>
      <c r="B137" s="1">
        <v>145448.73699119998</v>
      </c>
      <c r="C137" s="1">
        <v>283166.45180159999</v>
      </c>
      <c r="D137" s="1">
        <v>771.68654400000014</v>
      </c>
      <c r="E137" s="1">
        <v>771.68639160000009</v>
      </c>
      <c r="F137" s="1">
        <f t="shared" si="4"/>
        <v>-1.5240000004723697E-4</v>
      </c>
      <c r="G137" s="1">
        <f t="shared" si="5"/>
        <v>2.3225760014397828E-8</v>
      </c>
      <c r="H137" s="2">
        <v>1</v>
      </c>
    </row>
    <row r="138" spans="1:8" x14ac:dyDescent="0.25">
      <c r="A138">
        <v>4096</v>
      </c>
      <c r="B138" s="1">
        <v>148554.37406160001</v>
      </c>
      <c r="C138" s="1">
        <v>279368.49079200003</v>
      </c>
      <c r="D138" s="1">
        <v>665.34426240000005</v>
      </c>
      <c r="E138" s="1">
        <v>665.4248210400001</v>
      </c>
      <c r="F138" s="1">
        <f t="shared" si="4"/>
        <v>8.0558640000049309E-2</v>
      </c>
      <c r="G138" s="1">
        <f t="shared" si="5"/>
        <v>6.4896944786575449E-3</v>
      </c>
      <c r="H138" s="2">
        <v>1</v>
      </c>
    </row>
    <row r="139" spans="1:8" x14ac:dyDescent="0.25">
      <c r="A139">
        <v>4097</v>
      </c>
      <c r="B139" s="1">
        <v>155728.169112</v>
      </c>
      <c r="C139" s="1">
        <v>277565.11751280003</v>
      </c>
      <c r="D139" s="1">
        <v>610.6393680000001</v>
      </c>
      <c r="E139" s="1">
        <v>610.77613176</v>
      </c>
      <c r="F139" s="1">
        <f t="shared" si="4"/>
        <v>0.13676375999989432</v>
      </c>
      <c r="G139" s="1">
        <f t="shared" si="5"/>
        <v>1.8704326049308693E-2</v>
      </c>
      <c r="H139" s="2">
        <v>1</v>
      </c>
    </row>
    <row r="140" spans="1:8" x14ac:dyDescent="0.25">
      <c r="A140">
        <v>4098</v>
      </c>
      <c r="B140" s="1">
        <v>158362.3778136</v>
      </c>
      <c r="C140" s="1">
        <v>284292.29735280003</v>
      </c>
      <c r="D140" s="1">
        <v>621.49085760000003</v>
      </c>
      <c r="E140" s="1">
        <v>621.61052208000001</v>
      </c>
      <c r="F140" s="1">
        <f t="shared" si="4"/>
        <v>0.11966447999998309</v>
      </c>
      <c r="G140" s="1">
        <f t="shared" si="5"/>
        <v>1.4319587773666351E-2</v>
      </c>
      <c r="H140" s="2">
        <v>1</v>
      </c>
    </row>
    <row r="141" spans="1:8" x14ac:dyDescent="0.25">
      <c r="A141">
        <v>4100</v>
      </c>
      <c r="B141" s="1">
        <v>158131.45645679999</v>
      </c>
      <c r="C141" s="1">
        <v>294226.58797440003</v>
      </c>
      <c r="D141" s="1">
        <v>809.91974160000007</v>
      </c>
      <c r="E141" s="1">
        <v>809.94421704000013</v>
      </c>
      <c r="F141" s="1">
        <f t="shared" si="4"/>
        <v>2.4475440000060189E-2</v>
      </c>
      <c r="G141" s="1">
        <f t="shared" si="5"/>
        <v>5.9904716319654635E-4</v>
      </c>
      <c r="H141" s="2">
        <v>1</v>
      </c>
    </row>
    <row r="142" spans="1:8" x14ac:dyDescent="0.25">
      <c r="A142">
        <v>4101</v>
      </c>
      <c r="B142" s="1">
        <v>158265.56510400001</v>
      </c>
      <c r="C142" s="1">
        <v>303062.93169360003</v>
      </c>
      <c r="D142" s="1">
        <v>847.73932560000003</v>
      </c>
      <c r="E142" s="1">
        <v>847.78934328000003</v>
      </c>
      <c r="F142" s="1">
        <f t="shared" si="4"/>
        <v>5.001767999999629E-2</v>
      </c>
      <c r="G142" s="1">
        <f t="shared" si="5"/>
        <v>2.501768312582029E-3</v>
      </c>
      <c r="H142" s="2">
        <v>1</v>
      </c>
    </row>
    <row r="143" spans="1:8" x14ac:dyDescent="0.25">
      <c r="A143">
        <v>4102</v>
      </c>
      <c r="B143" s="1">
        <v>168024.09798720002</v>
      </c>
      <c r="C143" s="1">
        <v>306427.40492400003</v>
      </c>
      <c r="D143" s="1">
        <v>968.12831519999997</v>
      </c>
      <c r="E143" s="1">
        <v>968.16976799999998</v>
      </c>
      <c r="F143" s="1">
        <f t="shared" si="4"/>
        <v>4.1452800000001844E-2</v>
      </c>
      <c r="G143" s="1">
        <f t="shared" si="5"/>
        <v>1.7183346278401529E-3</v>
      </c>
      <c r="H143" s="2">
        <v>1</v>
      </c>
    </row>
    <row r="144" spans="1:8" x14ac:dyDescent="0.25">
      <c r="B144" s="1"/>
      <c r="C144" s="1"/>
      <c r="D144" s="1"/>
      <c r="E144" s="1"/>
      <c r="F144" s="1"/>
      <c r="G144" s="1"/>
      <c r="H144" s="2"/>
    </row>
    <row r="145" spans="5:9" x14ac:dyDescent="0.25">
      <c r="G145" s="1">
        <f>SUM(G10:G143)</f>
        <v>1.4156902631169195</v>
      </c>
      <c r="H145">
        <f>SUM(H10:H143)</f>
        <v>134</v>
      </c>
    </row>
    <row r="146" spans="5:9" x14ac:dyDescent="0.25">
      <c r="E146" s="1" t="s">
        <v>0</v>
      </c>
      <c r="F146" s="1">
        <f>AVERAGE(F10:F132)</f>
        <v>8.1582074146338279E-2</v>
      </c>
    </row>
    <row r="148" spans="5:9" x14ac:dyDescent="0.25">
      <c r="E148" t="s">
        <v>1</v>
      </c>
      <c r="F148" s="1">
        <f>STDEVA(F10:F132)</f>
        <v>6.6235883909004423E-2</v>
      </c>
    </row>
    <row r="150" spans="5:9" x14ac:dyDescent="0.25">
      <c r="E150" t="s">
        <v>2</v>
      </c>
      <c r="F150" s="1">
        <f>SQRT(G145/H145)</f>
        <v>0.1027854693515954</v>
      </c>
    </row>
    <row r="152" spans="5:9" x14ac:dyDescent="0.25">
      <c r="H152">
        <f>H145-I145</f>
        <v>134</v>
      </c>
      <c r="I152" t="s">
        <v>16</v>
      </c>
    </row>
  </sheetData>
  <printOptions gridLines="1"/>
  <pageMargins left="0.25" right="0.25" top="0.75" bottom="0.75" header="0.3" footer="0.3"/>
  <pageSetup orientation="portrait" r:id="rId1"/>
  <headerFooter>
    <oddHeader>&amp;CAPPENDIX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A132" sqref="A132:XFD132"/>
    </sheetView>
  </sheetViews>
  <sheetFormatPr defaultRowHeight="15" x14ac:dyDescent="0.25"/>
  <cols>
    <col min="2" max="2" width="18.5703125" style="11" customWidth="1"/>
    <col min="3" max="3" width="18" style="11" customWidth="1"/>
    <col min="4" max="4" width="14.140625" style="11" customWidth="1"/>
    <col min="5" max="5" width="12" style="11" customWidth="1"/>
    <col min="6" max="6" width="13.5703125" style="1" customWidth="1"/>
    <col min="7" max="7" width="13" style="1" customWidth="1"/>
  </cols>
  <sheetData>
    <row r="1" spans="1:8" x14ac:dyDescent="0.25">
      <c r="A1">
        <v>101</v>
      </c>
      <c r="B1" s="11">
        <v>348384.43</v>
      </c>
      <c r="C1" s="11">
        <v>948855.94</v>
      </c>
      <c r="D1" s="11">
        <v>3749.74</v>
      </c>
      <c r="E1" s="11">
        <v>3750.3150000000001</v>
      </c>
      <c r="F1" s="1">
        <v>0.57499999999999996</v>
      </c>
      <c r="G1" s="1">
        <f>F1*F1</f>
        <v>0.33062499999999995</v>
      </c>
      <c r="H1">
        <v>1</v>
      </c>
    </row>
    <row r="2" spans="1:8" x14ac:dyDescent="0.25">
      <c r="A2">
        <v>102</v>
      </c>
      <c r="B2" s="11">
        <v>348414.27</v>
      </c>
      <c r="C2" s="11">
        <v>964187.37</v>
      </c>
      <c r="D2" s="11">
        <v>3399.28</v>
      </c>
      <c r="E2" s="11">
        <v>3399.7494000000002</v>
      </c>
      <c r="F2" s="1">
        <v>0.46939999999999998</v>
      </c>
      <c r="G2" s="1">
        <f t="shared" ref="G2:G55" si="0">F2*F2</f>
        <v>0.22033635999999998</v>
      </c>
      <c r="H2">
        <v>1</v>
      </c>
    </row>
    <row r="3" spans="1:8" x14ac:dyDescent="0.25">
      <c r="A3">
        <v>103</v>
      </c>
      <c r="B3" s="11">
        <v>348556.59</v>
      </c>
      <c r="C3" s="11">
        <v>975557.16</v>
      </c>
      <c r="D3" s="11">
        <v>3146.22</v>
      </c>
      <c r="E3" s="11">
        <v>3146.5947000000001</v>
      </c>
      <c r="F3" s="1">
        <v>0.37469999999999998</v>
      </c>
      <c r="G3" s="1">
        <f t="shared" si="0"/>
        <v>0.14040008999999998</v>
      </c>
      <c r="H3">
        <v>1</v>
      </c>
    </row>
    <row r="4" spans="1:8" x14ac:dyDescent="0.25">
      <c r="A4">
        <v>104</v>
      </c>
      <c r="B4" s="11">
        <v>349439.06</v>
      </c>
      <c r="C4" s="11">
        <v>985810.26</v>
      </c>
      <c r="D4" s="11">
        <v>2896.68</v>
      </c>
      <c r="E4" s="11">
        <v>2896.8235</v>
      </c>
      <c r="F4" s="1">
        <v>0.14349999999999999</v>
      </c>
      <c r="G4" s="1">
        <f t="shared" si="0"/>
        <v>2.0592249999999996E-2</v>
      </c>
      <c r="H4">
        <v>1</v>
      </c>
    </row>
    <row r="5" spans="1:8" x14ac:dyDescent="0.25">
      <c r="A5">
        <v>105</v>
      </c>
      <c r="B5" s="11">
        <v>336360.83</v>
      </c>
      <c r="C5" s="11">
        <v>985893.63</v>
      </c>
      <c r="D5" s="11">
        <v>2921.59</v>
      </c>
      <c r="E5" s="11">
        <v>2922.1323000000002</v>
      </c>
      <c r="F5" s="1">
        <v>0.5423</v>
      </c>
      <c r="G5" s="1">
        <f t="shared" si="0"/>
        <v>0.29408929</v>
      </c>
      <c r="H5">
        <v>1</v>
      </c>
    </row>
    <row r="6" spans="1:8" x14ac:dyDescent="0.25">
      <c r="A6">
        <v>106</v>
      </c>
      <c r="B6" s="11">
        <v>339745.2</v>
      </c>
      <c r="C6" s="11">
        <v>979082.61</v>
      </c>
      <c r="D6" s="11">
        <v>3193.24</v>
      </c>
      <c r="E6" s="11">
        <v>3193.5117</v>
      </c>
      <c r="F6" s="1">
        <v>0.2717</v>
      </c>
      <c r="G6" s="1">
        <f t="shared" si="0"/>
        <v>7.382089E-2</v>
      </c>
      <c r="H6">
        <v>1</v>
      </c>
    </row>
    <row r="7" spans="1:8" x14ac:dyDescent="0.25">
      <c r="A7">
        <v>107</v>
      </c>
      <c r="B7" s="11">
        <v>339069.75</v>
      </c>
      <c r="C7" s="11">
        <v>972135.25</v>
      </c>
      <c r="D7" s="11">
        <v>3261.42</v>
      </c>
      <c r="E7" s="11">
        <v>3262.0717</v>
      </c>
      <c r="F7" s="1">
        <v>0.65169999999999995</v>
      </c>
      <c r="G7" s="1">
        <f t="shared" si="0"/>
        <v>0.42471288999999995</v>
      </c>
      <c r="H7">
        <v>1</v>
      </c>
    </row>
    <row r="8" spans="1:8" x14ac:dyDescent="0.25">
      <c r="A8">
        <v>108</v>
      </c>
      <c r="B8" s="11">
        <v>339479.7</v>
      </c>
      <c r="C8" s="11">
        <v>959572.83</v>
      </c>
      <c r="D8" s="11">
        <v>3593.82</v>
      </c>
      <c r="E8" s="11">
        <v>3594.1214</v>
      </c>
      <c r="F8" s="1">
        <v>0.3014</v>
      </c>
      <c r="G8" s="1">
        <f t="shared" si="0"/>
        <v>9.0841959999999999E-2</v>
      </c>
      <c r="H8">
        <v>1</v>
      </c>
    </row>
    <row r="9" spans="1:8" x14ac:dyDescent="0.25">
      <c r="A9">
        <v>109</v>
      </c>
      <c r="B9" s="11">
        <v>339824.46</v>
      </c>
      <c r="C9" s="11">
        <v>948882.14</v>
      </c>
      <c r="D9" s="11">
        <v>3827.61</v>
      </c>
      <c r="E9" s="11">
        <v>3827.8899000000001</v>
      </c>
      <c r="F9" s="1">
        <v>0.27989999999999998</v>
      </c>
      <c r="G9" s="1">
        <f t="shared" si="0"/>
        <v>7.8344009999999992E-2</v>
      </c>
      <c r="H9">
        <v>1</v>
      </c>
    </row>
    <row r="10" spans="1:8" x14ac:dyDescent="0.25">
      <c r="A10">
        <v>110</v>
      </c>
      <c r="B10" s="11">
        <v>327804.65999999997</v>
      </c>
      <c r="C10" s="11">
        <v>933667.54</v>
      </c>
      <c r="D10" s="11">
        <v>4384.9799999999996</v>
      </c>
      <c r="E10" s="11">
        <v>4385.5406000000003</v>
      </c>
      <c r="F10" s="1">
        <v>0.56059999999999999</v>
      </c>
      <c r="G10" s="1">
        <f t="shared" si="0"/>
        <v>0.31427235999999997</v>
      </c>
      <c r="H10">
        <v>1</v>
      </c>
    </row>
    <row r="11" spans="1:8" x14ac:dyDescent="0.25">
      <c r="A11">
        <v>112</v>
      </c>
      <c r="B11" s="11">
        <v>330254.19</v>
      </c>
      <c r="C11" s="11">
        <v>959631.65</v>
      </c>
      <c r="D11" s="11">
        <v>3593.37</v>
      </c>
      <c r="E11" s="11">
        <v>3593.7696999999998</v>
      </c>
      <c r="F11" s="1">
        <v>0.3997</v>
      </c>
      <c r="G11" s="1">
        <f t="shared" si="0"/>
        <v>0.15976008999999999</v>
      </c>
      <c r="H11">
        <v>1</v>
      </c>
    </row>
    <row r="12" spans="1:8" x14ac:dyDescent="0.25">
      <c r="A12">
        <v>113</v>
      </c>
      <c r="B12" s="11">
        <v>330419.48</v>
      </c>
      <c r="C12" s="11">
        <v>969545.66</v>
      </c>
      <c r="D12" s="11">
        <v>3363.06</v>
      </c>
      <c r="E12" s="11">
        <v>3363.4407999999999</v>
      </c>
      <c r="F12" s="1">
        <v>0.38080000000000003</v>
      </c>
      <c r="G12" s="1">
        <f t="shared" si="0"/>
        <v>0.14500864000000002</v>
      </c>
      <c r="H12">
        <v>1</v>
      </c>
    </row>
    <row r="13" spans="1:8" x14ac:dyDescent="0.25">
      <c r="A13">
        <v>114</v>
      </c>
      <c r="B13" s="11">
        <v>330820.28999999998</v>
      </c>
      <c r="C13" s="11">
        <v>979429.8</v>
      </c>
      <c r="D13" s="11">
        <v>3198.8</v>
      </c>
      <c r="E13" s="11">
        <v>3198.9542999999999</v>
      </c>
      <c r="F13" s="1">
        <v>0.15429999999999999</v>
      </c>
      <c r="G13" s="1">
        <f t="shared" si="0"/>
        <v>2.3808489999999998E-2</v>
      </c>
      <c r="H13">
        <v>1</v>
      </c>
    </row>
    <row r="14" spans="1:8" x14ac:dyDescent="0.25">
      <c r="A14">
        <v>115</v>
      </c>
      <c r="B14" s="11">
        <v>326521.02</v>
      </c>
      <c r="C14" s="11">
        <v>985604.82</v>
      </c>
      <c r="D14" s="11">
        <v>2931.31</v>
      </c>
      <c r="E14" s="11">
        <v>2931.5569</v>
      </c>
      <c r="F14" s="1">
        <v>0.24690000000000001</v>
      </c>
      <c r="G14" s="1">
        <f t="shared" si="0"/>
        <v>6.0959610000000004E-2</v>
      </c>
      <c r="H14">
        <v>1</v>
      </c>
    </row>
    <row r="15" spans="1:8" x14ac:dyDescent="0.25">
      <c r="A15">
        <v>116</v>
      </c>
      <c r="B15" s="11">
        <v>323762</v>
      </c>
      <c r="C15" s="11">
        <v>963583.45</v>
      </c>
      <c r="D15" s="11">
        <v>3673.07</v>
      </c>
      <c r="E15" s="11">
        <v>3673.2438000000002</v>
      </c>
      <c r="F15" s="1">
        <v>0.17380000000000001</v>
      </c>
      <c r="G15" s="1">
        <f t="shared" si="0"/>
        <v>3.0206440000000005E-2</v>
      </c>
      <c r="H15">
        <v>1</v>
      </c>
    </row>
    <row r="16" spans="1:8" x14ac:dyDescent="0.25">
      <c r="A16">
        <v>117</v>
      </c>
      <c r="B16" s="11">
        <v>324190.25</v>
      </c>
      <c r="C16" s="11">
        <v>944152.68</v>
      </c>
      <c r="D16" s="11">
        <v>3966.71</v>
      </c>
      <c r="E16" s="11">
        <v>3966.8606</v>
      </c>
      <c r="F16" s="1">
        <v>0.15060000000000001</v>
      </c>
      <c r="G16" s="1">
        <f t="shared" si="0"/>
        <v>2.2680360000000004E-2</v>
      </c>
      <c r="H16">
        <v>1</v>
      </c>
    </row>
    <row r="17" spans="1:8" x14ac:dyDescent="0.25">
      <c r="A17">
        <v>119</v>
      </c>
      <c r="B17" s="11">
        <v>319839.12</v>
      </c>
      <c r="C17" s="11">
        <v>954450.17</v>
      </c>
      <c r="D17" s="11">
        <v>3660.68</v>
      </c>
      <c r="E17" s="11">
        <v>3660.7282</v>
      </c>
      <c r="F17" s="1">
        <v>4.82E-2</v>
      </c>
      <c r="G17" s="1">
        <f t="shared" si="0"/>
        <v>2.3232399999999999E-3</v>
      </c>
      <c r="H17">
        <v>1</v>
      </c>
    </row>
    <row r="18" spans="1:8" x14ac:dyDescent="0.25">
      <c r="A18">
        <v>120</v>
      </c>
      <c r="B18" s="11">
        <v>319480.21000000002</v>
      </c>
      <c r="C18" s="11">
        <v>967292.57</v>
      </c>
      <c r="D18" s="11">
        <v>3410.63</v>
      </c>
      <c r="E18" s="11">
        <v>3411.2570000000001</v>
      </c>
      <c r="F18" s="1">
        <v>0.627</v>
      </c>
      <c r="G18" s="1">
        <f t="shared" si="0"/>
        <v>0.39312900000000001</v>
      </c>
      <c r="H18">
        <v>1</v>
      </c>
    </row>
    <row r="19" spans="1:8" x14ac:dyDescent="0.25">
      <c r="A19">
        <v>121</v>
      </c>
      <c r="B19" s="11">
        <v>320001.21000000002</v>
      </c>
      <c r="C19" s="11">
        <v>980360.93</v>
      </c>
      <c r="D19" s="11">
        <v>3072.53</v>
      </c>
      <c r="E19" s="11">
        <v>3072.7573000000002</v>
      </c>
      <c r="F19" s="1">
        <v>0.2273</v>
      </c>
      <c r="G19" s="1">
        <f t="shared" si="0"/>
        <v>5.1665290000000003E-2</v>
      </c>
      <c r="H19">
        <v>1</v>
      </c>
    </row>
    <row r="20" spans="1:8" x14ac:dyDescent="0.25">
      <c r="A20">
        <v>123</v>
      </c>
      <c r="B20" s="11">
        <v>306486.84999999998</v>
      </c>
      <c r="C20" s="11">
        <v>965181.36</v>
      </c>
      <c r="D20" s="11">
        <v>3335.05</v>
      </c>
      <c r="E20" s="11">
        <v>3334.9953</v>
      </c>
      <c r="F20" s="1">
        <v>-5.4699999999999999E-2</v>
      </c>
      <c r="G20" s="1">
        <f t="shared" si="0"/>
        <v>2.9920899999999998E-3</v>
      </c>
      <c r="H20">
        <v>1</v>
      </c>
    </row>
    <row r="21" spans="1:8" x14ac:dyDescent="0.25">
      <c r="A21">
        <v>130</v>
      </c>
      <c r="B21" s="11">
        <v>296368.65000000002</v>
      </c>
      <c r="C21" s="11">
        <v>963188.85</v>
      </c>
      <c r="D21" s="11">
        <v>3277.09</v>
      </c>
      <c r="E21" s="11">
        <v>3277.4047999999998</v>
      </c>
      <c r="F21" s="1">
        <v>0.31480000000000002</v>
      </c>
      <c r="G21" s="1">
        <f t="shared" si="0"/>
        <v>9.9099040000000013E-2</v>
      </c>
      <c r="H21">
        <v>1</v>
      </c>
    </row>
    <row r="22" spans="1:8" x14ac:dyDescent="0.25">
      <c r="A22" s="4">
        <v>131</v>
      </c>
      <c r="B22" s="12">
        <v>296399.11</v>
      </c>
      <c r="C22" s="12">
        <v>975667.53</v>
      </c>
      <c r="D22" s="12">
        <v>3066.49</v>
      </c>
      <c r="E22" s="12">
        <v>3067.4609999999998</v>
      </c>
      <c r="F22" s="3">
        <v>0.97099999999999997</v>
      </c>
      <c r="G22" s="3">
        <f t="shared" si="0"/>
        <v>0.94284099999999993</v>
      </c>
      <c r="H22" s="4">
        <v>1</v>
      </c>
    </row>
    <row r="23" spans="1:8" x14ac:dyDescent="0.25">
      <c r="A23">
        <v>132</v>
      </c>
      <c r="B23" s="11">
        <v>302954.38</v>
      </c>
      <c r="C23" s="11">
        <v>980036.87</v>
      </c>
      <c r="D23" s="11">
        <v>3044.84</v>
      </c>
      <c r="E23" s="11">
        <v>3045.0156999999999</v>
      </c>
      <c r="F23" s="1">
        <v>0.1757</v>
      </c>
      <c r="G23" s="1">
        <f t="shared" si="0"/>
        <v>3.0870489999999997E-2</v>
      </c>
      <c r="H23">
        <v>1</v>
      </c>
    </row>
    <row r="24" spans="1:8" x14ac:dyDescent="0.25">
      <c r="A24">
        <v>133</v>
      </c>
      <c r="B24" s="11">
        <v>311985</v>
      </c>
      <c r="C24" s="11">
        <v>983644.57</v>
      </c>
      <c r="D24" s="11">
        <v>2962.89</v>
      </c>
      <c r="E24" s="11">
        <v>2963.1078000000002</v>
      </c>
      <c r="F24" s="1">
        <v>0.21779999999999999</v>
      </c>
      <c r="G24" s="1">
        <f t="shared" si="0"/>
        <v>4.7436839999999994E-2</v>
      </c>
      <c r="H24">
        <v>1</v>
      </c>
    </row>
    <row r="25" spans="1:8" x14ac:dyDescent="0.25">
      <c r="A25">
        <v>134</v>
      </c>
      <c r="B25" s="11">
        <v>317960.71000000002</v>
      </c>
      <c r="C25" s="11">
        <v>986037.59</v>
      </c>
      <c r="D25" s="11">
        <v>2909.35</v>
      </c>
      <c r="E25" s="11">
        <v>2909.7883999999999</v>
      </c>
      <c r="F25" s="1">
        <v>0.43840000000000001</v>
      </c>
      <c r="G25" s="1">
        <f t="shared" si="0"/>
        <v>0.19219456000000001</v>
      </c>
      <c r="H25">
        <v>1</v>
      </c>
    </row>
    <row r="26" spans="1:8" x14ac:dyDescent="0.25">
      <c r="A26">
        <v>135</v>
      </c>
      <c r="B26" s="11">
        <v>313914.34999999998</v>
      </c>
      <c r="C26" s="11">
        <v>997700.14</v>
      </c>
      <c r="D26" s="11">
        <v>2935.34</v>
      </c>
      <c r="E26" s="11">
        <v>2935.6493999999998</v>
      </c>
      <c r="F26" s="1">
        <v>0.30940000000000001</v>
      </c>
      <c r="G26" s="1">
        <f t="shared" si="0"/>
        <v>9.5728359999999998E-2</v>
      </c>
      <c r="H26">
        <v>1</v>
      </c>
    </row>
    <row r="27" spans="1:8" x14ac:dyDescent="0.25">
      <c r="A27">
        <v>136</v>
      </c>
      <c r="B27" s="11">
        <v>291588.25</v>
      </c>
      <c r="C27" s="11">
        <v>988560.52</v>
      </c>
      <c r="D27" s="11">
        <v>2973.09</v>
      </c>
      <c r="E27" s="11">
        <v>2973.0801000000001</v>
      </c>
      <c r="F27" s="1">
        <v>-9.9000000000000008E-3</v>
      </c>
      <c r="G27" s="1">
        <f t="shared" si="0"/>
        <v>9.8010000000000019E-5</v>
      </c>
      <c r="H27">
        <v>1</v>
      </c>
    </row>
    <row r="28" spans="1:8" x14ac:dyDescent="0.25">
      <c r="A28">
        <v>137</v>
      </c>
      <c r="B28" s="11">
        <v>275494.01</v>
      </c>
      <c r="C28" s="11">
        <v>966879.53</v>
      </c>
      <c r="D28" s="11">
        <v>3134.6</v>
      </c>
      <c r="E28" s="11">
        <v>3134.5124000000001</v>
      </c>
      <c r="F28" s="1">
        <v>-8.7599999999999997E-2</v>
      </c>
      <c r="G28" s="1">
        <f t="shared" si="0"/>
        <v>7.67376E-3</v>
      </c>
      <c r="H28">
        <v>1</v>
      </c>
    </row>
    <row r="29" spans="1:8" x14ac:dyDescent="0.25">
      <c r="A29">
        <v>138</v>
      </c>
      <c r="B29" s="11">
        <v>270507.39</v>
      </c>
      <c r="C29" s="11">
        <v>978294.38</v>
      </c>
      <c r="D29" s="11">
        <v>3090.85</v>
      </c>
      <c r="E29" s="11">
        <v>3091.0097999999998</v>
      </c>
      <c r="F29" s="1">
        <v>0.1598</v>
      </c>
      <c r="G29" s="1">
        <f t="shared" si="0"/>
        <v>2.5536039999999999E-2</v>
      </c>
      <c r="H29">
        <v>1</v>
      </c>
    </row>
    <row r="30" spans="1:8" x14ac:dyDescent="0.25">
      <c r="A30">
        <v>228</v>
      </c>
      <c r="B30" s="11">
        <v>270840.8</v>
      </c>
      <c r="C30" s="11">
        <v>1134118.45</v>
      </c>
      <c r="D30" s="11">
        <v>4940</v>
      </c>
      <c r="E30" s="11">
        <v>4940.1253999999999</v>
      </c>
      <c r="F30" s="1">
        <v>0.12540000000000001</v>
      </c>
      <c r="G30" s="1">
        <f t="shared" si="0"/>
        <v>1.5725160000000002E-2</v>
      </c>
      <c r="H30">
        <v>1</v>
      </c>
    </row>
    <row r="31" spans="1:8" x14ac:dyDescent="0.25">
      <c r="A31">
        <v>229</v>
      </c>
      <c r="B31" s="11">
        <v>275978.15000000002</v>
      </c>
      <c r="C31" s="11">
        <v>1134033.5900000001</v>
      </c>
      <c r="D31" s="11">
        <v>4950.12</v>
      </c>
      <c r="E31" s="11">
        <v>4950.4790999999996</v>
      </c>
      <c r="F31" s="1">
        <v>0.35909999999999997</v>
      </c>
      <c r="G31" s="1">
        <f t="shared" si="0"/>
        <v>0.12895280999999997</v>
      </c>
      <c r="H31">
        <v>1</v>
      </c>
    </row>
    <row r="32" spans="1:8" x14ac:dyDescent="0.25">
      <c r="A32">
        <v>230</v>
      </c>
      <c r="B32" s="11">
        <v>271275.13</v>
      </c>
      <c r="C32" s="11">
        <v>1144845.6299999999</v>
      </c>
      <c r="D32" s="11">
        <v>5003.34</v>
      </c>
      <c r="E32" s="11">
        <v>5003.6958999999997</v>
      </c>
      <c r="F32" s="1">
        <v>0.35589999999999999</v>
      </c>
      <c r="G32" s="1">
        <f t="shared" si="0"/>
        <v>0.12666480999999999</v>
      </c>
      <c r="H32">
        <v>1</v>
      </c>
    </row>
    <row r="33" spans="1:8" x14ac:dyDescent="0.25">
      <c r="A33" s="4">
        <v>231</v>
      </c>
      <c r="B33" s="12">
        <v>275685.01</v>
      </c>
      <c r="C33" s="12">
        <v>1144181.98</v>
      </c>
      <c r="D33" s="12">
        <v>5102.2299999999996</v>
      </c>
      <c r="E33" s="12">
        <v>5103.2287999999999</v>
      </c>
      <c r="F33" s="3">
        <v>0.99880000000000002</v>
      </c>
      <c r="G33" s="3">
        <f t="shared" si="0"/>
        <v>0.99760144000000006</v>
      </c>
      <c r="H33" s="4">
        <v>1</v>
      </c>
    </row>
    <row r="34" spans="1:8" x14ac:dyDescent="0.25">
      <c r="A34">
        <v>232</v>
      </c>
      <c r="B34" s="11">
        <v>280966.02</v>
      </c>
      <c r="C34" s="11">
        <v>1144668.48</v>
      </c>
      <c r="D34" s="11">
        <v>5215.08</v>
      </c>
      <c r="E34" s="11">
        <v>5215.6513999999997</v>
      </c>
      <c r="F34" s="1">
        <v>0.57140000000000002</v>
      </c>
      <c r="G34" s="1">
        <f t="shared" si="0"/>
        <v>0.32649796000000003</v>
      </c>
      <c r="H34">
        <v>1</v>
      </c>
    </row>
    <row r="35" spans="1:8" x14ac:dyDescent="0.25">
      <c r="A35">
        <v>233</v>
      </c>
      <c r="B35" s="11">
        <v>284986.58</v>
      </c>
      <c r="C35" s="11">
        <v>1146643.29</v>
      </c>
      <c r="D35" s="11">
        <v>5336.46</v>
      </c>
      <c r="E35" s="11">
        <v>5336.9151000000002</v>
      </c>
      <c r="F35" s="1">
        <v>0.4551</v>
      </c>
      <c r="G35" s="1">
        <f t="shared" si="0"/>
        <v>0.20711601000000002</v>
      </c>
      <c r="H35">
        <v>1</v>
      </c>
    </row>
    <row r="36" spans="1:8" x14ac:dyDescent="0.25">
      <c r="A36">
        <v>234</v>
      </c>
      <c r="B36" s="11">
        <v>287208.49</v>
      </c>
      <c r="C36" s="11">
        <v>1146088.8</v>
      </c>
      <c r="D36" s="11">
        <v>5318.73</v>
      </c>
      <c r="E36" s="11">
        <v>5319.2847000000002</v>
      </c>
      <c r="F36" s="1">
        <v>0.55469999999999997</v>
      </c>
      <c r="G36" s="1">
        <f t="shared" si="0"/>
        <v>0.30769208999999997</v>
      </c>
      <c r="H36">
        <v>1</v>
      </c>
    </row>
    <row r="37" spans="1:8" x14ac:dyDescent="0.25">
      <c r="A37">
        <v>301</v>
      </c>
      <c r="B37" s="11">
        <v>286021.56</v>
      </c>
      <c r="C37" s="11">
        <v>1096434.74</v>
      </c>
      <c r="D37" s="11">
        <v>4627.0200000000004</v>
      </c>
      <c r="E37" s="11">
        <v>4627.5706</v>
      </c>
      <c r="F37" s="1">
        <v>0.55059999999999998</v>
      </c>
      <c r="G37" s="1">
        <f t="shared" si="0"/>
        <v>0.30316035999999996</v>
      </c>
      <c r="H37">
        <v>1</v>
      </c>
    </row>
    <row r="38" spans="1:8" x14ac:dyDescent="0.25">
      <c r="A38">
        <v>302</v>
      </c>
      <c r="B38" s="11">
        <v>289665.02</v>
      </c>
      <c r="C38" s="11">
        <v>1099088.53</v>
      </c>
      <c r="D38" s="11">
        <v>4562.49</v>
      </c>
      <c r="E38" s="11">
        <v>4562.7942000000003</v>
      </c>
      <c r="F38" s="1">
        <v>0.30420000000000003</v>
      </c>
      <c r="G38" s="1">
        <f t="shared" si="0"/>
        <v>9.2537640000000018E-2</v>
      </c>
      <c r="H38">
        <v>1</v>
      </c>
    </row>
    <row r="39" spans="1:8" x14ac:dyDescent="0.25">
      <c r="A39">
        <v>303</v>
      </c>
      <c r="B39" s="11">
        <v>291951.53000000003</v>
      </c>
      <c r="C39" s="11">
        <v>1103156.29</v>
      </c>
      <c r="D39" s="11">
        <v>4506.91</v>
      </c>
      <c r="E39" s="11">
        <v>4507.1965</v>
      </c>
      <c r="F39" s="1">
        <v>0.28649999999999998</v>
      </c>
      <c r="G39" s="1">
        <f t="shared" si="0"/>
        <v>8.2082249999999982E-2</v>
      </c>
      <c r="H39">
        <v>1</v>
      </c>
    </row>
    <row r="40" spans="1:8" x14ac:dyDescent="0.25">
      <c r="A40">
        <v>304</v>
      </c>
      <c r="B40" s="11">
        <v>295511.08</v>
      </c>
      <c r="C40" s="11">
        <v>1106222.6399999999</v>
      </c>
      <c r="D40" s="11">
        <v>4451.26</v>
      </c>
      <c r="E40" s="11">
        <v>4451.8416999999999</v>
      </c>
      <c r="F40" s="1">
        <v>0.58169999999999999</v>
      </c>
      <c r="G40" s="1">
        <f t="shared" si="0"/>
        <v>0.33837488999999998</v>
      </c>
      <c r="H40">
        <v>1</v>
      </c>
    </row>
    <row r="41" spans="1:8" x14ac:dyDescent="0.25">
      <c r="A41">
        <v>305</v>
      </c>
      <c r="B41" s="11">
        <v>299456.69</v>
      </c>
      <c r="C41" s="11">
        <v>1109722.5900000001</v>
      </c>
      <c r="D41" s="11">
        <v>4404.75</v>
      </c>
      <c r="E41" s="11">
        <v>4405.3541999999998</v>
      </c>
      <c r="F41" s="1">
        <v>0.60419999999999996</v>
      </c>
      <c r="G41" s="1">
        <f t="shared" si="0"/>
        <v>0.36505763999999996</v>
      </c>
      <c r="H41">
        <v>1</v>
      </c>
    </row>
    <row r="42" spans="1:8" x14ac:dyDescent="0.25">
      <c r="A42">
        <v>306</v>
      </c>
      <c r="B42" s="11">
        <v>306829.51</v>
      </c>
      <c r="C42" s="11">
        <v>1116397.72</v>
      </c>
      <c r="D42" s="11">
        <v>4299.72</v>
      </c>
      <c r="E42" s="11">
        <v>4300.2773999999999</v>
      </c>
      <c r="F42" s="1">
        <v>0.55740000000000001</v>
      </c>
      <c r="G42" s="1">
        <f t="shared" si="0"/>
        <v>0.31069476000000001</v>
      </c>
      <c r="H42">
        <v>1</v>
      </c>
    </row>
    <row r="43" spans="1:8" x14ac:dyDescent="0.25">
      <c r="A43">
        <v>307</v>
      </c>
      <c r="B43" s="11">
        <v>302642.32</v>
      </c>
      <c r="C43" s="11">
        <v>1113039.42</v>
      </c>
      <c r="D43" s="11">
        <v>4303.93</v>
      </c>
      <c r="E43" s="11">
        <v>4304.6523999999999</v>
      </c>
      <c r="F43" s="1">
        <v>0.72240000000000004</v>
      </c>
      <c r="G43" s="1">
        <f t="shared" si="0"/>
        <v>0.52186176000000006</v>
      </c>
      <c r="H43">
        <v>1</v>
      </c>
    </row>
    <row r="44" spans="1:8" x14ac:dyDescent="0.25">
      <c r="A44">
        <v>4001</v>
      </c>
      <c r="B44" s="11">
        <v>469762.16</v>
      </c>
      <c r="C44" s="11">
        <v>979359.51</v>
      </c>
      <c r="D44" s="11">
        <v>2277.2800000000002</v>
      </c>
      <c r="E44" s="11">
        <v>2277.3560000000002</v>
      </c>
      <c r="F44" s="1">
        <v>7.5999999999999998E-2</v>
      </c>
      <c r="G44" s="1">
        <f t="shared" si="0"/>
        <v>5.7759999999999999E-3</v>
      </c>
      <c r="H44">
        <v>1</v>
      </c>
    </row>
    <row r="45" spans="1:8" x14ac:dyDescent="0.25">
      <c r="A45">
        <v>4002</v>
      </c>
      <c r="B45" s="11">
        <v>480987.78</v>
      </c>
      <c r="C45" s="11">
        <v>973100.97</v>
      </c>
      <c r="D45" s="11">
        <v>2234.6799999999998</v>
      </c>
      <c r="E45" s="11">
        <v>2234.7071999999998</v>
      </c>
      <c r="F45" s="1">
        <v>2.7199999999999998E-2</v>
      </c>
      <c r="G45" s="1">
        <f t="shared" si="0"/>
        <v>7.3983999999999996E-4</v>
      </c>
      <c r="H45">
        <v>1</v>
      </c>
    </row>
    <row r="46" spans="1:8" x14ac:dyDescent="0.25">
      <c r="A46">
        <v>4003</v>
      </c>
      <c r="B46" s="11">
        <v>481073.61</v>
      </c>
      <c r="C46" s="11">
        <v>972909.87</v>
      </c>
      <c r="D46" s="11">
        <v>2233.9299999999998</v>
      </c>
      <c r="E46" s="11">
        <v>2233.9182000000001</v>
      </c>
      <c r="F46" s="1">
        <v>-1.18E-2</v>
      </c>
      <c r="G46" s="1">
        <f t="shared" si="0"/>
        <v>1.3924E-4</v>
      </c>
      <c r="H46">
        <v>1</v>
      </c>
    </row>
    <row r="47" spans="1:8" x14ac:dyDescent="0.25">
      <c r="A47">
        <v>4004</v>
      </c>
      <c r="B47" s="11">
        <v>474605.5</v>
      </c>
      <c r="C47" s="11">
        <v>962873.93</v>
      </c>
      <c r="D47" s="11">
        <v>2326.19</v>
      </c>
      <c r="E47" s="11">
        <v>2326.4139</v>
      </c>
      <c r="F47" s="1">
        <v>0.22389999999999999</v>
      </c>
      <c r="G47" s="1">
        <f t="shared" si="0"/>
        <v>5.0131209999999995E-2</v>
      </c>
      <c r="H47">
        <v>1</v>
      </c>
    </row>
    <row r="48" spans="1:8" x14ac:dyDescent="0.25">
      <c r="A48">
        <v>4005</v>
      </c>
      <c r="B48" s="11">
        <v>465972.84</v>
      </c>
      <c r="C48" s="11">
        <v>966651.1</v>
      </c>
      <c r="D48" s="11">
        <v>2380.34</v>
      </c>
      <c r="E48" s="11">
        <v>2380.5034999999998</v>
      </c>
      <c r="F48" s="1">
        <v>0.16350000000000001</v>
      </c>
      <c r="G48" s="1">
        <f t="shared" si="0"/>
        <v>2.6732250000000003E-2</v>
      </c>
      <c r="H48">
        <v>1</v>
      </c>
    </row>
    <row r="49" spans="1:8" x14ac:dyDescent="0.25">
      <c r="A49">
        <v>4006</v>
      </c>
      <c r="B49" s="11">
        <v>445786.01</v>
      </c>
      <c r="C49" s="11">
        <v>952160</v>
      </c>
      <c r="D49" s="11">
        <v>3164.01</v>
      </c>
      <c r="E49" s="11">
        <v>3164.2282</v>
      </c>
      <c r="F49" s="1">
        <v>0.21820000000000001</v>
      </c>
      <c r="G49" s="1">
        <f t="shared" si="0"/>
        <v>4.7611239999999999E-2</v>
      </c>
      <c r="H49">
        <v>1</v>
      </c>
    </row>
    <row r="50" spans="1:8" x14ac:dyDescent="0.25">
      <c r="A50">
        <v>4007</v>
      </c>
      <c r="B50" s="11">
        <v>455859.65</v>
      </c>
      <c r="C50" s="11">
        <v>974110.88</v>
      </c>
      <c r="D50" s="11">
        <v>2406.5700000000002</v>
      </c>
      <c r="E50" s="11">
        <v>2406.8092999999999</v>
      </c>
      <c r="F50" s="1">
        <v>0.23930000000000001</v>
      </c>
      <c r="G50" s="1">
        <f t="shared" si="0"/>
        <v>5.7264490000000008E-2</v>
      </c>
      <c r="H50">
        <v>1</v>
      </c>
    </row>
    <row r="51" spans="1:8" x14ac:dyDescent="0.25">
      <c r="A51">
        <v>4008</v>
      </c>
      <c r="B51" s="11">
        <v>452221.64</v>
      </c>
      <c r="C51" s="11">
        <v>989310.83</v>
      </c>
      <c r="D51" s="11">
        <v>2346.16</v>
      </c>
      <c r="E51" s="11">
        <v>2346.0945999999999</v>
      </c>
      <c r="F51" s="1">
        <v>-6.54E-2</v>
      </c>
      <c r="G51" s="1">
        <f t="shared" si="0"/>
        <v>4.2771600000000003E-3</v>
      </c>
      <c r="H51">
        <v>1</v>
      </c>
    </row>
    <row r="52" spans="1:8" x14ac:dyDescent="0.25">
      <c r="A52">
        <v>4009</v>
      </c>
      <c r="B52" s="11">
        <v>450553.4</v>
      </c>
      <c r="C52" s="11">
        <v>992383.71</v>
      </c>
      <c r="D52" s="11">
        <v>2383.58</v>
      </c>
      <c r="E52" s="11">
        <v>2383.7627000000002</v>
      </c>
      <c r="F52" s="1">
        <v>0.1827</v>
      </c>
      <c r="G52" s="1">
        <f t="shared" si="0"/>
        <v>3.3379289999999999E-2</v>
      </c>
      <c r="H52">
        <v>1</v>
      </c>
    </row>
    <row r="53" spans="1:8" x14ac:dyDescent="0.25">
      <c r="A53">
        <v>4010</v>
      </c>
      <c r="B53" s="11">
        <v>449993.48</v>
      </c>
      <c r="C53" s="11">
        <v>1004242.74</v>
      </c>
      <c r="D53" s="11">
        <v>2472.23</v>
      </c>
      <c r="E53" s="11">
        <v>2472.6201000000001</v>
      </c>
      <c r="F53" s="1">
        <v>0.3901</v>
      </c>
      <c r="G53" s="1">
        <f t="shared" si="0"/>
        <v>0.15217801</v>
      </c>
      <c r="H53">
        <v>1</v>
      </c>
    </row>
    <row r="54" spans="1:8" x14ac:dyDescent="0.25">
      <c r="A54">
        <v>4011</v>
      </c>
      <c r="B54" s="11">
        <v>440996.76</v>
      </c>
      <c r="C54" s="11">
        <v>995248.17</v>
      </c>
      <c r="D54" s="11">
        <v>2421.4299999999998</v>
      </c>
      <c r="E54" s="11">
        <v>2421.5645</v>
      </c>
      <c r="F54" s="1">
        <v>0.13450000000000001</v>
      </c>
      <c r="G54" s="1">
        <f t="shared" si="0"/>
        <v>1.8090250000000002E-2</v>
      </c>
      <c r="H54">
        <v>1</v>
      </c>
    </row>
    <row r="55" spans="1:8" x14ac:dyDescent="0.25">
      <c r="A55">
        <v>4012</v>
      </c>
      <c r="B55" s="11">
        <v>424222.57</v>
      </c>
      <c r="C55" s="11">
        <v>994757.86</v>
      </c>
      <c r="D55" s="11">
        <v>2489.86</v>
      </c>
      <c r="E55" s="11">
        <v>2490.0124000000001</v>
      </c>
      <c r="F55" s="1">
        <v>0.15240000000000001</v>
      </c>
      <c r="G55" s="1">
        <f t="shared" si="0"/>
        <v>2.3225760000000002E-2</v>
      </c>
      <c r="H55">
        <v>1</v>
      </c>
    </row>
    <row r="56" spans="1:8" x14ac:dyDescent="0.25">
      <c r="A56">
        <v>4013</v>
      </c>
      <c r="B56" s="11">
        <v>421767.29</v>
      </c>
      <c r="C56" s="11">
        <v>976510.2</v>
      </c>
      <c r="D56" s="11">
        <v>2502.2199999999998</v>
      </c>
      <c r="E56" s="11">
        <v>2502.4092000000001</v>
      </c>
      <c r="F56" s="1">
        <v>0.18920000000000001</v>
      </c>
      <c r="G56" s="1">
        <f t="shared" ref="G56:G107" si="1">F56*F56</f>
        <v>3.5796640000000005E-2</v>
      </c>
      <c r="H56">
        <v>1</v>
      </c>
    </row>
    <row r="57" spans="1:8" x14ac:dyDescent="0.25">
      <c r="A57">
        <v>4014</v>
      </c>
      <c r="B57" s="11">
        <v>421795.74</v>
      </c>
      <c r="C57" s="11">
        <v>976354.48</v>
      </c>
      <c r="D57" s="11">
        <v>2503.63</v>
      </c>
      <c r="E57" s="11">
        <v>2504.0608999999999</v>
      </c>
      <c r="F57" s="1">
        <v>0.43090000000000001</v>
      </c>
      <c r="G57" s="1">
        <f t="shared" si="1"/>
        <v>0.18567481</v>
      </c>
      <c r="H57">
        <v>1</v>
      </c>
    </row>
    <row r="58" spans="1:8" x14ac:dyDescent="0.25">
      <c r="A58">
        <v>4017</v>
      </c>
      <c r="B58" s="11">
        <v>478000.56</v>
      </c>
      <c r="C58" s="11">
        <v>1037774.85</v>
      </c>
      <c r="D58" s="11">
        <v>2730.27</v>
      </c>
      <c r="E58" s="11">
        <v>2730.6167999999998</v>
      </c>
      <c r="F58" s="1">
        <v>0.3468</v>
      </c>
      <c r="G58" s="1">
        <f t="shared" si="1"/>
        <v>0.12027024</v>
      </c>
      <c r="H58">
        <v>1</v>
      </c>
    </row>
    <row r="59" spans="1:8" x14ac:dyDescent="0.25">
      <c r="A59">
        <v>4018</v>
      </c>
      <c r="B59" s="11">
        <v>482230.08</v>
      </c>
      <c r="C59" s="11">
        <v>1029239.46</v>
      </c>
      <c r="D59" s="11">
        <v>2904.01</v>
      </c>
      <c r="E59" s="11">
        <v>2904.2667999999999</v>
      </c>
      <c r="F59" s="1">
        <v>0.25679999999999997</v>
      </c>
      <c r="G59" s="1">
        <f t="shared" si="1"/>
        <v>6.5946239999999989E-2</v>
      </c>
      <c r="H59">
        <v>1</v>
      </c>
    </row>
    <row r="60" spans="1:8" x14ac:dyDescent="0.25">
      <c r="A60">
        <v>4019</v>
      </c>
      <c r="B60" s="11">
        <v>471819.91</v>
      </c>
      <c r="C60" s="11">
        <v>1017284.29</v>
      </c>
      <c r="D60" s="11">
        <v>2638.06</v>
      </c>
      <c r="E60" s="11">
        <v>2638.2714999999998</v>
      </c>
      <c r="F60" s="1">
        <v>0.21149999999999999</v>
      </c>
      <c r="G60" s="1">
        <f t="shared" si="1"/>
        <v>4.4732249999999994E-2</v>
      </c>
      <c r="H60">
        <v>1</v>
      </c>
    </row>
    <row r="61" spans="1:8" x14ac:dyDescent="0.25">
      <c r="A61">
        <v>4020</v>
      </c>
      <c r="B61" s="11">
        <v>460085.79</v>
      </c>
      <c r="C61" s="11">
        <v>1014259.8</v>
      </c>
      <c r="D61" s="11">
        <v>2429.73</v>
      </c>
      <c r="E61" s="11">
        <v>2429.9821000000002</v>
      </c>
      <c r="F61" s="1">
        <v>0.25209999999999999</v>
      </c>
      <c r="G61" s="1">
        <f t="shared" si="1"/>
        <v>6.3554409999999992E-2</v>
      </c>
      <c r="H61">
        <v>1</v>
      </c>
    </row>
    <row r="62" spans="1:8" x14ac:dyDescent="0.25">
      <c r="A62">
        <v>4021</v>
      </c>
      <c r="B62" s="11">
        <v>459431.41</v>
      </c>
      <c r="C62" s="11">
        <v>1022294.07</v>
      </c>
      <c r="D62" s="11">
        <v>2462.5500000000002</v>
      </c>
      <c r="E62" s="11">
        <v>2462.6952000000001</v>
      </c>
      <c r="F62" s="1">
        <v>0.1452</v>
      </c>
      <c r="G62" s="1">
        <f t="shared" si="1"/>
        <v>2.1083039999999997E-2</v>
      </c>
      <c r="H62">
        <v>1</v>
      </c>
    </row>
    <row r="63" spans="1:8" x14ac:dyDescent="0.25">
      <c r="A63">
        <v>4022</v>
      </c>
      <c r="B63" s="11">
        <v>472713.49</v>
      </c>
      <c r="C63" s="11">
        <v>1036910.77</v>
      </c>
      <c r="D63" s="11">
        <v>2638.35</v>
      </c>
      <c r="E63" s="11">
        <v>2638.5250999999998</v>
      </c>
      <c r="F63" s="1">
        <v>0.17510000000000001</v>
      </c>
      <c r="G63" s="1">
        <f t="shared" si="1"/>
        <v>3.0660010000000001E-2</v>
      </c>
      <c r="H63">
        <v>1</v>
      </c>
    </row>
    <row r="64" spans="1:8" x14ac:dyDescent="0.25">
      <c r="A64">
        <v>4024</v>
      </c>
      <c r="B64" s="11">
        <v>455823.93</v>
      </c>
      <c r="C64" s="11">
        <v>1033871.56</v>
      </c>
      <c r="D64" s="11">
        <v>2541.17</v>
      </c>
      <c r="E64" s="11">
        <v>2541.4412000000002</v>
      </c>
      <c r="F64" s="1">
        <v>0.2712</v>
      </c>
      <c r="G64" s="1">
        <f t="shared" si="1"/>
        <v>7.3549439999999994E-2</v>
      </c>
      <c r="H64">
        <v>1</v>
      </c>
    </row>
    <row r="65" spans="1:8" x14ac:dyDescent="0.25">
      <c r="A65">
        <v>4025</v>
      </c>
      <c r="B65" s="11">
        <v>456209.76</v>
      </c>
      <c r="C65" s="11">
        <v>1033855.69</v>
      </c>
      <c r="D65" s="11">
        <v>2537.58</v>
      </c>
      <c r="E65" s="11">
        <v>2537.8654000000001</v>
      </c>
      <c r="F65" s="1">
        <v>0.28539999999999999</v>
      </c>
      <c r="G65" s="1">
        <f t="shared" si="1"/>
        <v>8.1453159999999997E-2</v>
      </c>
      <c r="H65">
        <v>1</v>
      </c>
    </row>
    <row r="66" spans="1:8" x14ac:dyDescent="0.25">
      <c r="A66">
        <v>4026</v>
      </c>
      <c r="B66" s="11">
        <v>450873.59999999998</v>
      </c>
      <c r="C66" s="11">
        <v>1017731.66</v>
      </c>
      <c r="D66" s="11">
        <v>2505.88</v>
      </c>
      <c r="E66" s="11">
        <v>2506.4612000000002</v>
      </c>
      <c r="F66" s="1">
        <v>0.58120000000000005</v>
      </c>
      <c r="G66" s="1">
        <f t="shared" si="1"/>
        <v>0.33779344000000006</v>
      </c>
      <c r="H66">
        <v>1</v>
      </c>
    </row>
    <row r="67" spans="1:8" x14ac:dyDescent="0.25">
      <c r="A67">
        <v>4027</v>
      </c>
      <c r="B67" s="11">
        <v>439549.05</v>
      </c>
      <c r="C67" s="11">
        <v>1026033.76</v>
      </c>
      <c r="D67" s="11">
        <v>2613.9299999999998</v>
      </c>
      <c r="E67" s="11">
        <v>2614.1511</v>
      </c>
      <c r="F67" s="1">
        <v>0.22109999999999999</v>
      </c>
      <c r="G67" s="1">
        <f t="shared" si="1"/>
        <v>4.8885209999999998E-2</v>
      </c>
      <c r="H67">
        <v>1</v>
      </c>
    </row>
    <row r="68" spans="1:8" x14ac:dyDescent="0.25">
      <c r="A68">
        <v>4028</v>
      </c>
      <c r="B68" s="11">
        <v>433272.55</v>
      </c>
      <c r="C68" s="11">
        <v>1039629.42</v>
      </c>
      <c r="D68" s="11">
        <v>2698.42</v>
      </c>
      <c r="E68" s="11">
        <v>2698.6702</v>
      </c>
      <c r="F68" s="1">
        <v>0.25019999999999998</v>
      </c>
      <c r="G68" s="1">
        <f t="shared" si="1"/>
        <v>6.2600039999999996E-2</v>
      </c>
      <c r="H68">
        <v>1</v>
      </c>
    </row>
    <row r="69" spans="1:8" x14ac:dyDescent="0.25">
      <c r="A69">
        <v>4029</v>
      </c>
      <c r="B69" s="11">
        <v>434963.07</v>
      </c>
      <c r="C69" s="11">
        <v>1053149.01</v>
      </c>
      <c r="D69" s="11">
        <v>2857.92</v>
      </c>
      <c r="E69" s="11">
        <v>2858.3207000000002</v>
      </c>
      <c r="F69" s="1">
        <v>0.4007</v>
      </c>
      <c r="G69" s="1">
        <f t="shared" si="1"/>
        <v>0.16056049</v>
      </c>
      <c r="H69">
        <v>1</v>
      </c>
    </row>
    <row r="70" spans="1:8" x14ac:dyDescent="0.25">
      <c r="A70">
        <v>4030</v>
      </c>
      <c r="B70" s="11">
        <v>438731.81</v>
      </c>
      <c r="C70" s="11">
        <v>1064568.76</v>
      </c>
      <c r="D70" s="11">
        <v>2903.9</v>
      </c>
      <c r="E70" s="11">
        <v>2903.9589999999998</v>
      </c>
      <c r="F70" s="1">
        <v>5.8999999999999997E-2</v>
      </c>
      <c r="G70" s="1">
        <f t="shared" si="1"/>
        <v>3.4809999999999997E-3</v>
      </c>
      <c r="H70">
        <v>1</v>
      </c>
    </row>
    <row r="71" spans="1:8" x14ac:dyDescent="0.25">
      <c r="A71">
        <v>4031</v>
      </c>
      <c r="B71" s="11">
        <v>446156.71</v>
      </c>
      <c r="C71" s="11">
        <v>1069711.75</v>
      </c>
      <c r="D71" s="11">
        <v>2762.02</v>
      </c>
      <c r="E71" s="11">
        <v>2762.1554000000001</v>
      </c>
      <c r="F71" s="1">
        <v>0.13539999999999999</v>
      </c>
      <c r="G71" s="1">
        <f t="shared" si="1"/>
        <v>1.8333159999999998E-2</v>
      </c>
      <c r="H71">
        <v>1</v>
      </c>
    </row>
    <row r="72" spans="1:8" x14ac:dyDescent="0.25">
      <c r="A72">
        <v>4034</v>
      </c>
      <c r="B72" s="11">
        <v>443705.91</v>
      </c>
      <c r="C72" s="11">
        <v>1035727.61</v>
      </c>
      <c r="D72" s="11">
        <v>2620.83</v>
      </c>
      <c r="E72" s="11">
        <v>2621.0931</v>
      </c>
      <c r="F72" s="1">
        <v>0.2631</v>
      </c>
      <c r="G72" s="1">
        <f t="shared" si="1"/>
        <v>6.9221610000000003E-2</v>
      </c>
      <c r="H72">
        <v>1</v>
      </c>
    </row>
    <row r="73" spans="1:8" x14ac:dyDescent="0.25">
      <c r="A73">
        <v>4035</v>
      </c>
      <c r="B73" s="11">
        <v>443579.24</v>
      </c>
      <c r="C73" s="11">
        <v>1036025.83</v>
      </c>
      <c r="D73" s="11">
        <v>2620.9899999999998</v>
      </c>
      <c r="E73" s="11">
        <v>2621.1098000000002</v>
      </c>
      <c r="F73" s="1">
        <v>0.1198</v>
      </c>
      <c r="G73" s="1">
        <f t="shared" si="1"/>
        <v>1.4352040000000002E-2</v>
      </c>
      <c r="H73">
        <v>1</v>
      </c>
    </row>
    <row r="74" spans="1:8" x14ac:dyDescent="0.25">
      <c r="A74">
        <v>4036</v>
      </c>
      <c r="B74" s="11">
        <v>451662.37</v>
      </c>
      <c r="C74" s="11">
        <v>1043848.37</v>
      </c>
      <c r="D74" s="11">
        <v>2597.38</v>
      </c>
      <c r="E74" s="11">
        <v>2597.6655999999998</v>
      </c>
      <c r="F74" s="1">
        <v>0.28560000000000002</v>
      </c>
      <c r="G74" s="1">
        <f t="shared" si="1"/>
        <v>8.1567360000000005E-2</v>
      </c>
      <c r="H74">
        <v>1</v>
      </c>
    </row>
    <row r="75" spans="1:8" x14ac:dyDescent="0.25">
      <c r="A75">
        <v>4037</v>
      </c>
      <c r="B75" s="11">
        <v>456728.91</v>
      </c>
      <c r="C75" s="11">
        <v>1059041.97</v>
      </c>
      <c r="D75" s="11">
        <v>2619</v>
      </c>
      <c r="E75" s="11">
        <v>2619.2271000000001</v>
      </c>
      <c r="F75" s="1">
        <v>0.2271</v>
      </c>
      <c r="G75" s="1">
        <f t="shared" si="1"/>
        <v>5.1574410000000001E-2</v>
      </c>
      <c r="H75">
        <v>1</v>
      </c>
    </row>
    <row r="76" spans="1:8" x14ac:dyDescent="0.25">
      <c r="A76">
        <v>4038</v>
      </c>
      <c r="B76" s="11">
        <v>456768.93</v>
      </c>
      <c r="C76" s="11">
        <v>1059219</v>
      </c>
      <c r="D76" s="11">
        <v>2618.5700000000002</v>
      </c>
      <c r="E76" s="11">
        <v>2618.7338</v>
      </c>
      <c r="F76" s="1">
        <v>0.1638</v>
      </c>
      <c r="G76" s="1">
        <f t="shared" si="1"/>
        <v>2.6830440000000001E-2</v>
      </c>
      <c r="H76">
        <v>1</v>
      </c>
    </row>
    <row r="77" spans="1:8" x14ac:dyDescent="0.25">
      <c r="A77">
        <v>4039</v>
      </c>
      <c r="B77" s="11">
        <v>459325.29</v>
      </c>
      <c r="C77" s="11">
        <v>1076440.42</v>
      </c>
      <c r="D77" s="11">
        <v>2818.21</v>
      </c>
      <c r="E77" s="11">
        <v>2818.1860999999999</v>
      </c>
      <c r="F77" s="1">
        <v>-2.3900000000000001E-2</v>
      </c>
      <c r="G77" s="1">
        <f t="shared" si="1"/>
        <v>5.7121000000000006E-4</v>
      </c>
      <c r="H77">
        <v>1</v>
      </c>
    </row>
    <row r="78" spans="1:8" x14ac:dyDescent="0.25">
      <c r="A78">
        <v>4040</v>
      </c>
      <c r="B78" s="11">
        <v>468281.42</v>
      </c>
      <c r="C78" s="11">
        <v>1066954.96</v>
      </c>
      <c r="D78" s="11">
        <v>2754.55</v>
      </c>
      <c r="E78" s="11">
        <v>2754.8317000000002</v>
      </c>
      <c r="F78" s="1">
        <v>0.28170000000000001</v>
      </c>
      <c r="G78" s="1">
        <f t="shared" si="1"/>
        <v>7.9354889999999997E-2</v>
      </c>
      <c r="H78">
        <v>1</v>
      </c>
    </row>
    <row r="79" spans="1:8" x14ac:dyDescent="0.25">
      <c r="A79">
        <v>4041</v>
      </c>
      <c r="B79" s="11">
        <v>467927.53</v>
      </c>
      <c r="C79" s="11">
        <v>1066811.7</v>
      </c>
      <c r="D79" s="11">
        <v>2749.7</v>
      </c>
      <c r="E79" s="11">
        <v>2749.9679000000001</v>
      </c>
      <c r="F79" s="1">
        <v>0.26790000000000003</v>
      </c>
      <c r="G79" s="1">
        <f t="shared" si="1"/>
        <v>7.1770410000000021E-2</v>
      </c>
      <c r="H79">
        <v>1</v>
      </c>
    </row>
    <row r="80" spans="1:8" x14ac:dyDescent="0.25">
      <c r="A80">
        <v>4042</v>
      </c>
      <c r="B80" s="11">
        <v>479761.2</v>
      </c>
      <c r="C80" s="11">
        <v>1072293.78</v>
      </c>
      <c r="D80" s="11">
        <v>3752.61</v>
      </c>
      <c r="E80" s="11">
        <v>3752.9627</v>
      </c>
      <c r="F80" s="1">
        <v>0.35270000000000001</v>
      </c>
      <c r="G80" s="1">
        <f t="shared" si="1"/>
        <v>0.12439729000000001</v>
      </c>
      <c r="H80">
        <v>1</v>
      </c>
    </row>
    <row r="81" spans="1:8" x14ac:dyDescent="0.25">
      <c r="A81">
        <v>4043</v>
      </c>
      <c r="B81" s="11">
        <v>475494.43</v>
      </c>
      <c r="C81" s="11">
        <v>1053413.3</v>
      </c>
      <c r="D81" s="11">
        <v>2790.92</v>
      </c>
      <c r="E81" s="11">
        <v>2791.2595000000001</v>
      </c>
      <c r="F81" s="1">
        <v>0.33950000000000002</v>
      </c>
      <c r="G81" s="1">
        <f t="shared" si="1"/>
        <v>0.11526025000000002</v>
      </c>
      <c r="H81">
        <v>1</v>
      </c>
    </row>
    <row r="82" spans="1:8" x14ac:dyDescent="0.25">
      <c r="A82">
        <v>4044</v>
      </c>
      <c r="B82" s="11">
        <v>477288.84</v>
      </c>
      <c r="C82" s="11">
        <v>1047973.36</v>
      </c>
      <c r="D82" s="11">
        <v>2807.88</v>
      </c>
      <c r="E82" s="11">
        <v>2808.2993000000001</v>
      </c>
      <c r="F82" s="1">
        <v>0.41930000000000001</v>
      </c>
      <c r="G82" s="1">
        <f t="shared" si="1"/>
        <v>0.17581249000000002</v>
      </c>
      <c r="H82">
        <v>1</v>
      </c>
    </row>
    <row r="83" spans="1:8" x14ac:dyDescent="0.25">
      <c r="A83">
        <v>4045</v>
      </c>
      <c r="B83" s="11">
        <v>467873.17</v>
      </c>
      <c r="C83" s="11">
        <v>1048782.23</v>
      </c>
      <c r="D83" s="11">
        <v>2616.96</v>
      </c>
      <c r="E83" s="11">
        <v>2617.2267999999999</v>
      </c>
      <c r="F83" s="1">
        <v>0.26679999999999998</v>
      </c>
      <c r="G83" s="1">
        <f t="shared" si="1"/>
        <v>7.1182239999999994E-2</v>
      </c>
      <c r="H83">
        <v>1</v>
      </c>
    </row>
    <row r="84" spans="1:8" x14ac:dyDescent="0.25">
      <c r="A84">
        <v>4046</v>
      </c>
      <c r="B84" s="11">
        <v>468343.05</v>
      </c>
      <c r="C84" s="11">
        <v>1048990.6000000001</v>
      </c>
      <c r="D84" s="11">
        <v>2613.61</v>
      </c>
      <c r="E84" s="11">
        <v>2613.9220999999998</v>
      </c>
      <c r="F84" s="1">
        <v>0.31209999999999999</v>
      </c>
      <c r="G84" s="1">
        <f t="shared" si="1"/>
        <v>9.7406409999999999E-2</v>
      </c>
      <c r="H84">
        <v>1</v>
      </c>
    </row>
    <row r="85" spans="1:8" x14ac:dyDescent="0.25">
      <c r="A85">
        <v>4047</v>
      </c>
      <c r="B85" s="11">
        <v>468002.7</v>
      </c>
      <c r="C85" s="11">
        <v>1049350.94</v>
      </c>
      <c r="D85" s="11">
        <v>2629.46</v>
      </c>
      <c r="E85" s="11">
        <v>2629.9331999999999</v>
      </c>
      <c r="F85" s="1">
        <v>0.47320000000000001</v>
      </c>
      <c r="G85" s="1">
        <f t="shared" si="1"/>
        <v>0.22391824000000002</v>
      </c>
      <c r="H85">
        <v>1</v>
      </c>
    </row>
    <row r="86" spans="1:8" x14ac:dyDescent="0.25">
      <c r="A86">
        <v>4048</v>
      </c>
      <c r="B86" s="11">
        <v>440715.74</v>
      </c>
      <c r="C86" s="11">
        <v>1015835.41</v>
      </c>
      <c r="D86" s="11">
        <v>2544.39</v>
      </c>
      <c r="E86" s="11">
        <v>2544.3663000000001</v>
      </c>
      <c r="F86" s="1">
        <v>-2.3699999999999999E-2</v>
      </c>
      <c r="G86" s="1">
        <f t="shared" si="1"/>
        <v>5.6169E-4</v>
      </c>
      <c r="H86">
        <v>1</v>
      </c>
    </row>
    <row r="87" spans="1:8" x14ac:dyDescent="0.25">
      <c r="A87">
        <v>4049</v>
      </c>
      <c r="B87" s="11">
        <v>447425.39</v>
      </c>
      <c r="C87" s="11">
        <v>1008548.6</v>
      </c>
      <c r="D87" s="11">
        <v>2502.94</v>
      </c>
      <c r="E87" s="11">
        <v>2503.1655000000001</v>
      </c>
      <c r="F87" s="1">
        <v>0.22550000000000001</v>
      </c>
      <c r="G87" s="1">
        <f t="shared" si="1"/>
        <v>5.085025E-2</v>
      </c>
      <c r="H87">
        <v>1</v>
      </c>
    </row>
    <row r="88" spans="1:8" x14ac:dyDescent="0.25">
      <c r="A88">
        <v>4050</v>
      </c>
      <c r="B88" s="11">
        <v>464123.74</v>
      </c>
      <c r="C88" s="11">
        <v>1009068.96</v>
      </c>
      <c r="D88" s="11">
        <v>2381.1</v>
      </c>
      <c r="E88" s="11">
        <v>2381.1332000000002</v>
      </c>
      <c r="F88" s="1">
        <v>3.32E-2</v>
      </c>
      <c r="G88" s="1">
        <f t="shared" si="1"/>
        <v>1.10224E-3</v>
      </c>
      <c r="H88">
        <v>1</v>
      </c>
    </row>
    <row r="89" spans="1:8" x14ac:dyDescent="0.25">
      <c r="A89">
        <v>4052</v>
      </c>
      <c r="B89" s="11">
        <v>389328.58</v>
      </c>
      <c r="C89" s="11">
        <v>1027735.89</v>
      </c>
      <c r="D89" s="11">
        <v>2833.86</v>
      </c>
      <c r="E89" s="11">
        <v>2834.0311000000002</v>
      </c>
      <c r="F89" s="1">
        <v>0.1711</v>
      </c>
      <c r="G89" s="1">
        <f t="shared" si="1"/>
        <v>2.9275209999999999E-2</v>
      </c>
      <c r="H89">
        <v>1</v>
      </c>
    </row>
    <row r="90" spans="1:8" x14ac:dyDescent="0.25">
      <c r="A90">
        <v>4053</v>
      </c>
      <c r="B90" s="11">
        <v>378349.33</v>
      </c>
      <c r="C90" s="11">
        <v>1049206.4099999999</v>
      </c>
      <c r="D90" s="11">
        <v>3041.65</v>
      </c>
      <c r="E90" s="11">
        <v>3041.6765</v>
      </c>
      <c r="F90" s="1">
        <v>2.6499999999999999E-2</v>
      </c>
      <c r="G90" s="1">
        <f t="shared" si="1"/>
        <v>7.0224999999999997E-4</v>
      </c>
      <c r="H90">
        <v>1</v>
      </c>
    </row>
    <row r="91" spans="1:8" x14ac:dyDescent="0.25">
      <c r="A91">
        <v>4054</v>
      </c>
      <c r="B91" s="11">
        <v>380105.46</v>
      </c>
      <c r="C91" s="11">
        <v>1052250.4099999999</v>
      </c>
      <c r="D91" s="11">
        <v>3060.72</v>
      </c>
      <c r="E91" s="11">
        <v>3060.9175</v>
      </c>
      <c r="F91" s="1">
        <v>0.19750000000000001</v>
      </c>
      <c r="G91" s="1">
        <f t="shared" si="1"/>
        <v>3.9006250000000006E-2</v>
      </c>
      <c r="H91">
        <v>1</v>
      </c>
    </row>
    <row r="92" spans="1:8" x14ac:dyDescent="0.25">
      <c r="A92">
        <v>4055</v>
      </c>
      <c r="B92" s="11">
        <v>379279.17</v>
      </c>
      <c r="C92" s="11">
        <v>1053178.8899999999</v>
      </c>
      <c r="D92" s="11">
        <v>3069.86</v>
      </c>
      <c r="E92" s="11">
        <v>3069.9457000000002</v>
      </c>
      <c r="F92" s="1">
        <v>8.5699999999999998E-2</v>
      </c>
      <c r="G92" s="1">
        <f t="shared" si="1"/>
        <v>7.3444899999999995E-3</v>
      </c>
      <c r="H92">
        <v>1</v>
      </c>
    </row>
    <row r="93" spans="1:8" x14ac:dyDescent="0.25">
      <c r="A93">
        <v>4058</v>
      </c>
      <c r="B93" s="11">
        <v>386865.15</v>
      </c>
      <c r="C93" s="11">
        <v>1069546.97</v>
      </c>
      <c r="D93" s="11">
        <v>3190.7</v>
      </c>
      <c r="E93" s="11">
        <v>3190.9252000000001</v>
      </c>
      <c r="F93" s="1">
        <v>0.22520000000000001</v>
      </c>
      <c r="G93" s="1">
        <f t="shared" si="1"/>
        <v>5.0715040000000003E-2</v>
      </c>
      <c r="H93">
        <v>1</v>
      </c>
    </row>
    <row r="94" spans="1:8" x14ac:dyDescent="0.25">
      <c r="A94">
        <v>4059</v>
      </c>
      <c r="B94" s="11">
        <v>387356.11</v>
      </c>
      <c r="C94" s="11">
        <v>1069371.2</v>
      </c>
      <c r="D94" s="11">
        <v>3188.52</v>
      </c>
      <c r="E94" s="11">
        <v>3188.9038</v>
      </c>
      <c r="F94" s="1">
        <v>0.38379999999999997</v>
      </c>
      <c r="G94" s="1">
        <f t="shared" si="1"/>
        <v>0.14730243999999998</v>
      </c>
      <c r="H94">
        <v>1</v>
      </c>
    </row>
    <row r="95" spans="1:8" x14ac:dyDescent="0.25">
      <c r="A95">
        <v>4060</v>
      </c>
      <c r="B95" s="11">
        <v>387439.3</v>
      </c>
      <c r="C95" s="11">
        <v>1069332.32</v>
      </c>
      <c r="D95" s="11">
        <v>3188.96</v>
      </c>
      <c r="E95" s="11">
        <v>3189.0684999999999</v>
      </c>
      <c r="F95" s="1">
        <v>0.1085</v>
      </c>
      <c r="G95" s="1">
        <f t="shared" si="1"/>
        <v>1.177225E-2</v>
      </c>
      <c r="H95">
        <v>1</v>
      </c>
    </row>
    <row r="96" spans="1:8" x14ac:dyDescent="0.25">
      <c r="A96">
        <v>4061</v>
      </c>
      <c r="B96" s="11">
        <v>394782.49</v>
      </c>
      <c r="C96" s="11">
        <v>1059654.99</v>
      </c>
      <c r="D96" s="11">
        <v>3076.15</v>
      </c>
      <c r="E96" s="11">
        <v>3076.4477000000002</v>
      </c>
      <c r="F96" s="1">
        <v>0.29770000000000002</v>
      </c>
      <c r="G96" s="1">
        <f t="shared" si="1"/>
        <v>8.8625290000000009E-2</v>
      </c>
      <c r="H96">
        <v>1</v>
      </c>
    </row>
    <row r="97" spans="1:8" x14ac:dyDescent="0.25">
      <c r="A97">
        <v>4062</v>
      </c>
      <c r="B97" s="11">
        <v>370063.54</v>
      </c>
      <c r="C97" s="11">
        <v>1081554.08</v>
      </c>
      <c r="D97" s="11">
        <v>3413.01</v>
      </c>
      <c r="E97" s="11">
        <v>3413.4140000000002</v>
      </c>
      <c r="F97" s="1">
        <v>0.40400000000000003</v>
      </c>
      <c r="G97" s="1">
        <f t="shared" si="1"/>
        <v>0.16321600000000003</v>
      </c>
      <c r="H97">
        <v>1</v>
      </c>
    </row>
    <row r="98" spans="1:8" x14ac:dyDescent="0.25">
      <c r="A98">
        <v>4063</v>
      </c>
      <c r="B98" s="11">
        <v>370977.75</v>
      </c>
      <c r="C98" s="11">
        <v>1093266.23</v>
      </c>
      <c r="D98" s="11">
        <v>3432.87</v>
      </c>
      <c r="E98" s="11">
        <v>3433.3591999999999</v>
      </c>
      <c r="F98" s="1">
        <v>0.48920000000000002</v>
      </c>
      <c r="G98" s="1">
        <f t="shared" si="1"/>
        <v>0.23931664000000002</v>
      </c>
      <c r="H98">
        <v>1</v>
      </c>
    </row>
    <row r="99" spans="1:8" x14ac:dyDescent="0.25">
      <c r="A99">
        <v>4064</v>
      </c>
      <c r="B99" s="11">
        <v>336719.28</v>
      </c>
      <c r="C99" s="11">
        <v>1090813.79</v>
      </c>
      <c r="D99" s="11">
        <v>3983.17</v>
      </c>
      <c r="E99" s="11">
        <v>3983.4155999999998</v>
      </c>
      <c r="F99" s="1">
        <v>0.24560000000000001</v>
      </c>
      <c r="G99" s="1">
        <f t="shared" si="1"/>
        <v>6.0319360000000009E-2</v>
      </c>
      <c r="H99">
        <v>1</v>
      </c>
    </row>
    <row r="100" spans="1:8" x14ac:dyDescent="0.25">
      <c r="A100">
        <v>4065</v>
      </c>
      <c r="B100" s="11">
        <v>352524.41</v>
      </c>
      <c r="C100" s="11">
        <v>1081089.8799999999</v>
      </c>
      <c r="D100" s="11">
        <v>3668.73</v>
      </c>
      <c r="E100" s="11">
        <v>3669.0311000000002</v>
      </c>
      <c r="F100" s="1">
        <v>0.30109999999999998</v>
      </c>
      <c r="G100" s="1">
        <f t="shared" si="1"/>
        <v>9.0661209999999992E-2</v>
      </c>
      <c r="H100">
        <v>1</v>
      </c>
    </row>
    <row r="101" spans="1:8" x14ac:dyDescent="0.25">
      <c r="A101">
        <v>4066</v>
      </c>
      <c r="B101" s="11">
        <v>346374.40000000002</v>
      </c>
      <c r="C101" s="11">
        <v>1059136.29</v>
      </c>
      <c r="D101" s="11">
        <v>3521.9</v>
      </c>
      <c r="E101" s="11">
        <v>3522.1077</v>
      </c>
      <c r="F101" s="1">
        <v>0.2077</v>
      </c>
      <c r="G101" s="1">
        <f t="shared" si="1"/>
        <v>4.3139289999999997E-2</v>
      </c>
      <c r="H101">
        <v>1</v>
      </c>
    </row>
    <row r="102" spans="1:8" x14ac:dyDescent="0.25">
      <c r="A102">
        <v>4067</v>
      </c>
      <c r="B102" s="11">
        <v>340440.14</v>
      </c>
      <c r="C102" s="11">
        <v>1060092.72</v>
      </c>
      <c r="D102" s="11">
        <v>3742.59</v>
      </c>
      <c r="E102" s="11">
        <v>3741.8038999999999</v>
      </c>
      <c r="F102" s="1">
        <v>-0.78610000000000002</v>
      </c>
      <c r="G102" s="1">
        <f t="shared" si="1"/>
        <v>0.61795321000000003</v>
      </c>
      <c r="H102">
        <v>1</v>
      </c>
    </row>
    <row r="103" spans="1:8" x14ac:dyDescent="0.25">
      <c r="A103">
        <v>4068</v>
      </c>
      <c r="B103" s="11">
        <v>350164.66</v>
      </c>
      <c r="C103" s="11">
        <v>1034327.31</v>
      </c>
      <c r="D103" s="11">
        <v>3001.91</v>
      </c>
      <c r="E103" s="11">
        <v>3002.087</v>
      </c>
      <c r="F103" s="1">
        <v>0.17699999999999999</v>
      </c>
      <c r="G103" s="1">
        <f t="shared" si="1"/>
        <v>3.1328999999999996E-2</v>
      </c>
      <c r="H103">
        <v>1</v>
      </c>
    </row>
    <row r="104" spans="1:8" x14ac:dyDescent="0.25">
      <c r="A104">
        <v>4069</v>
      </c>
      <c r="B104" s="11">
        <v>341824.7</v>
      </c>
      <c r="C104" s="11">
        <v>1012223.09</v>
      </c>
      <c r="D104" s="11">
        <v>2822.16</v>
      </c>
      <c r="E104" s="11">
        <v>2822.3872999999999</v>
      </c>
      <c r="F104" s="1">
        <v>0.2273</v>
      </c>
      <c r="G104" s="1">
        <f t="shared" si="1"/>
        <v>5.1665290000000003E-2</v>
      </c>
      <c r="H104">
        <v>1</v>
      </c>
    </row>
    <row r="105" spans="1:8" x14ac:dyDescent="0.25">
      <c r="A105">
        <v>4070</v>
      </c>
      <c r="B105" s="11">
        <v>353584.39</v>
      </c>
      <c r="C105" s="11">
        <v>1006098.72</v>
      </c>
      <c r="D105" s="11">
        <v>2717.65</v>
      </c>
      <c r="E105" s="11">
        <v>2718.1282000000001</v>
      </c>
      <c r="F105" s="1">
        <v>0.47820000000000001</v>
      </c>
      <c r="G105" s="1">
        <f t="shared" si="1"/>
        <v>0.22867524</v>
      </c>
      <c r="H105">
        <v>1</v>
      </c>
    </row>
    <row r="106" spans="1:8" x14ac:dyDescent="0.25">
      <c r="A106">
        <v>4071</v>
      </c>
      <c r="B106" s="11">
        <v>353289.56</v>
      </c>
      <c r="C106" s="11">
        <v>1006129.83</v>
      </c>
      <c r="D106" s="11">
        <v>2717.82</v>
      </c>
      <c r="E106" s="11">
        <v>2717.7817</v>
      </c>
      <c r="F106" s="1">
        <v>-3.8300000000000001E-2</v>
      </c>
      <c r="G106" s="1">
        <f t="shared" si="1"/>
        <v>1.46689E-3</v>
      </c>
      <c r="H106">
        <v>1</v>
      </c>
    </row>
    <row r="107" spans="1:8" x14ac:dyDescent="0.25">
      <c r="A107">
        <v>4073</v>
      </c>
      <c r="B107" s="11">
        <v>389254.22</v>
      </c>
      <c r="C107" s="11">
        <v>1000651.78</v>
      </c>
      <c r="D107" s="11">
        <v>2647.23</v>
      </c>
      <c r="E107" s="11">
        <v>2647.7021</v>
      </c>
      <c r="F107" s="1">
        <v>0.47210000000000002</v>
      </c>
      <c r="G107" s="1">
        <f t="shared" si="1"/>
        <v>0.22287841000000003</v>
      </c>
      <c r="H107">
        <v>1</v>
      </c>
    </row>
    <row r="108" spans="1:8" x14ac:dyDescent="0.25">
      <c r="A108">
        <v>4074</v>
      </c>
      <c r="B108" s="11">
        <v>430364.29</v>
      </c>
      <c r="C108" s="11">
        <v>981867.15</v>
      </c>
      <c r="D108" s="11">
        <v>2429.65</v>
      </c>
      <c r="E108" s="11">
        <v>2429.8157999999999</v>
      </c>
      <c r="F108" s="1">
        <v>0.1658</v>
      </c>
      <c r="G108" s="1">
        <f t="shared" ref="G108:G134" si="2">F108*F108</f>
        <v>2.7489640000000003E-2</v>
      </c>
      <c r="H108">
        <v>1</v>
      </c>
    </row>
    <row r="109" spans="1:8" x14ac:dyDescent="0.25">
      <c r="A109">
        <v>4075</v>
      </c>
      <c r="B109" s="11">
        <v>430650.59</v>
      </c>
      <c r="C109" s="11">
        <v>982311.05</v>
      </c>
      <c r="D109" s="11">
        <v>2415.62</v>
      </c>
      <c r="E109" s="11">
        <v>2415.9299000000001</v>
      </c>
      <c r="F109" s="1">
        <v>0.30990000000000001</v>
      </c>
      <c r="G109" s="1">
        <f t="shared" si="2"/>
        <v>9.6038010000000007E-2</v>
      </c>
      <c r="H109">
        <v>1</v>
      </c>
    </row>
    <row r="110" spans="1:8" x14ac:dyDescent="0.25">
      <c r="A110">
        <v>4076</v>
      </c>
      <c r="B110" s="11">
        <v>425249.16</v>
      </c>
      <c r="C110" s="11">
        <v>956731.45</v>
      </c>
      <c r="D110" s="11">
        <v>2546.5300000000002</v>
      </c>
      <c r="E110" s="11">
        <v>2546.7356</v>
      </c>
      <c r="F110" s="1">
        <v>0.2056</v>
      </c>
      <c r="G110" s="1">
        <f t="shared" si="2"/>
        <v>4.2271360000000001E-2</v>
      </c>
      <c r="H110">
        <v>1</v>
      </c>
    </row>
    <row r="111" spans="1:8" x14ac:dyDescent="0.25">
      <c r="A111">
        <v>4077</v>
      </c>
      <c r="B111" s="11">
        <v>443037.68</v>
      </c>
      <c r="C111" s="11">
        <v>943021.51</v>
      </c>
      <c r="D111" s="11">
        <v>2640.31</v>
      </c>
      <c r="E111" s="11">
        <v>2640.3562000000002</v>
      </c>
      <c r="F111" s="1">
        <v>4.6199999999999998E-2</v>
      </c>
      <c r="G111" s="1">
        <f t="shared" si="2"/>
        <v>2.1344399999999996E-3</v>
      </c>
      <c r="H111">
        <v>1</v>
      </c>
    </row>
    <row r="112" spans="1:8" x14ac:dyDescent="0.25">
      <c r="A112">
        <v>4078</v>
      </c>
      <c r="B112" s="11">
        <v>418363.22</v>
      </c>
      <c r="C112" s="11">
        <v>982227.37</v>
      </c>
      <c r="D112" s="11">
        <v>2451.42</v>
      </c>
      <c r="E112" s="11">
        <v>2451.5268999999998</v>
      </c>
      <c r="F112" s="1">
        <v>0.1069</v>
      </c>
      <c r="G112" s="1">
        <f t="shared" si="2"/>
        <v>1.142761E-2</v>
      </c>
      <c r="H112">
        <v>1</v>
      </c>
    </row>
    <row r="113" spans="1:8" x14ac:dyDescent="0.25">
      <c r="A113">
        <v>4079</v>
      </c>
      <c r="B113" s="11">
        <v>418343.82</v>
      </c>
      <c r="C113" s="11">
        <v>982461.05</v>
      </c>
      <c r="D113" s="11">
        <v>2451.13</v>
      </c>
      <c r="E113" s="11">
        <v>2451.1788000000001</v>
      </c>
      <c r="F113" s="1">
        <v>4.8800000000000003E-2</v>
      </c>
      <c r="G113" s="1">
        <f t="shared" si="2"/>
        <v>2.3814400000000003E-3</v>
      </c>
      <c r="H113">
        <v>1</v>
      </c>
    </row>
    <row r="114" spans="1:8" x14ac:dyDescent="0.25">
      <c r="A114">
        <v>4080</v>
      </c>
      <c r="B114" s="11">
        <v>432765.1</v>
      </c>
      <c r="C114" s="11">
        <v>1004532.09</v>
      </c>
      <c r="D114" s="11">
        <v>2514.66</v>
      </c>
      <c r="E114" s="11">
        <v>2515.0607</v>
      </c>
      <c r="F114" s="1">
        <v>0.4007</v>
      </c>
      <c r="G114" s="1">
        <f t="shared" si="2"/>
        <v>0.16056049</v>
      </c>
      <c r="H114">
        <v>1</v>
      </c>
    </row>
    <row r="115" spans="1:8" x14ac:dyDescent="0.25">
      <c r="A115">
        <v>4081</v>
      </c>
      <c r="B115" s="11">
        <v>432719.1</v>
      </c>
      <c r="C115" s="11">
        <v>1004914.13</v>
      </c>
      <c r="D115" s="11">
        <v>2515.27</v>
      </c>
      <c r="E115" s="11">
        <v>2515.6221</v>
      </c>
      <c r="F115" s="1">
        <v>0.35210000000000002</v>
      </c>
      <c r="G115" s="1">
        <f t="shared" si="2"/>
        <v>0.12397441000000002</v>
      </c>
      <c r="H115">
        <v>1</v>
      </c>
    </row>
    <row r="116" spans="1:8" x14ac:dyDescent="0.25">
      <c r="A116">
        <v>4082</v>
      </c>
      <c r="B116" s="11">
        <v>442928.37</v>
      </c>
      <c r="C116" s="11">
        <v>1006379.7</v>
      </c>
      <c r="D116" s="11">
        <v>2475.4499999999998</v>
      </c>
      <c r="E116" s="11">
        <v>2475.8287</v>
      </c>
      <c r="F116" s="1">
        <v>0.37869999999999998</v>
      </c>
      <c r="G116" s="1">
        <f t="shared" si="2"/>
        <v>0.14341368999999998</v>
      </c>
      <c r="H116">
        <v>1</v>
      </c>
    </row>
    <row r="117" spans="1:8" x14ac:dyDescent="0.25">
      <c r="A117">
        <v>4083</v>
      </c>
      <c r="B117" s="11">
        <v>459696.86</v>
      </c>
      <c r="C117" s="11">
        <v>1004616.61</v>
      </c>
      <c r="D117" s="11">
        <v>2405.0500000000002</v>
      </c>
      <c r="E117" s="11">
        <v>2405.4373000000001</v>
      </c>
      <c r="F117" s="1">
        <v>0.38729999999999998</v>
      </c>
      <c r="G117" s="1">
        <f t="shared" si="2"/>
        <v>0.15000128999999998</v>
      </c>
      <c r="H117">
        <v>1</v>
      </c>
    </row>
    <row r="118" spans="1:8" x14ac:dyDescent="0.25">
      <c r="A118">
        <v>4084</v>
      </c>
      <c r="B118" s="11">
        <v>459557.31</v>
      </c>
      <c r="C118" s="11">
        <v>1002907.17</v>
      </c>
      <c r="D118" s="11">
        <v>2399.34</v>
      </c>
      <c r="E118" s="11">
        <v>2399.2240999999999</v>
      </c>
      <c r="F118" s="1">
        <v>-0.1159</v>
      </c>
      <c r="G118" s="1">
        <f t="shared" si="2"/>
        <v>1.343281E-2</v>
      </c>
      <c r="H118">
        <v>1</v>
      </c>
    </row>
    <row r="119" spans="1:8" x14ac:dyDescent="0.25">
      <c r="A119">
        <v>4085</v>
      </c>
      <c r="B119" s="11">
        <v>471559.76</v>
      </c>
      <c r="C119" s="11">
        <v>995534.85</v>
      </c>
      <c r="D119" s="11">
        <v>2323.3200000000002</v>
      </c>
      <c r="E119" s="11">
        <v>2323.4890999999998</v>
      </c>
      <c r="F119" s="1">
        <v>0.1691</v>
      </c>
      <c r="G119" s="1">
        <f t="shared" si="2"/>
        <v>2.8594810000000002E-2</v>
      </c>
      <c r="H119">
        <v>1</v>
      </c>
    </row>
    <row r="120" spans="1:8" x14ac:dyDescent="0.25">
      <c r="A120">
        <v>4086</v>
      </c>
      <c r="B120" s="11">
        <v>470364.98</v>
      </c>
      <c r="C120" s="11">
        <v>991942.13</v>
      </c>
      <c r="D120" s="11">
        <v>2319.9299999999998</v>
      </c>
      <c r="E120" s="11">
        <v>2320.1221999999998</v>
      </c>
      <c r="F120" s="1">
        <v>0.19220000000000001</v>
      </c>
      <c r="G120" s="1">
        <f t="shared" si="2"/>
        <v>3.6940840000000003E-2</v>
      </c>
      <c r="H120">
        <v>1</v>
      </c>
    </row>
    <row r="121" spans="1:8" x14ac:dyDescent="0.25">
      <c r="A121">
        <v>4087</v>
      </c>
      <c r="B121" s="11">
        <v>462562.67</v>
      </c>
      <c r="C121" s="11">
        <v>986753.89</v>
      </c>
      <c r="D121" s="11">
        <v>2315.52</v>
      </c>
      <c r="E121" s="11">
        <v>2315.7377999999999</v>
      </c>
      <c r="F121" s="1">
        <v>0.21779999999999999</v>
      </c>
      <c r="G121" s="1">
        <f t="shared" si="2"/>
        <v>4.7436839999999994E-2</v>
      </c>
      <c r="H121">
        <v>1</v>
      </c>
    </row>
    <row r="122" spans="1:8" x14ac:dyDescent="0.25">
      <c r="A122">
        <v>4088</v>
      </c>
      <c r="B122" s="11">
        <v>462182.63</v>
      </c>
      <c r="C122" s="11">
        <v>986541.79</v>
      </c>
      <c r="D122" s="11">
        <v>2315.1</v>
      </c>
      <c r="E122" s="11">
        <v>2315.3231000000001</v>
      </c>
      <c r="F122" s="1">
        <v>0.22309999999999999</v>
      </c>
      <c r="G122" s="1">
        <f t="shared" si="2"/>
        <v>4.9773609999999996E-2</v>
      </c>
      <c r="H122">
        <v>1</v>
      </c>
    </row>
    <row r="123" spans="1:8" x14ac:dyDescent="0.25">
      <c r="A123">
        <v>4089</v>
      </c>
      <c r="B123" s="11">
        <v>438678.39</v>
      </c>
      <c r="C123" s="11">
        <v>982409.29</v>
      </c>
      <c r="D123" s="11">
        <v>2407.8000000000002</v>
      </c>
      <c r="E123" s="11">
        <v>2407.9765000000002</v>
      </c>
      <c r="F123" s="1">
        <v>0.17649999999999999</v>
      </c>
      <c r="G123" s="1">
        <f t="shared" si="2"/>
        <v>3.1152249999999996E-2</v>
      </c>
      <c r="H123">
        <v>1</v>
      </c>
    </row>
    <row r="124" spans="1:8" x14ac:dyDescent="0.25">
      <c r="A124">
        <v>4090</v>
      </c>
      <c r="B124" s="11">
        <v>413249.08399999997</v>
      </c>
      <c r="C124" s="11">
        <v>929872.44499999995</v>
      </c>
      <c r="D124" s="11">
        <v>2423.63</v>
      </c>
      <c r="E124" s="11">
        <v>2423.8332</v>
      </c>
      <c r="F124" s="1">
        <v>0.20319999999999999</v>
      </c>
      <c r="G124" s="1">
        <f t="shared" si="2"/>
        <v>4.1290239999999999E-2</v>
      </c>
      <c r="H124">
        <v>1</v>
      </c>
    </row>
    <row r="125" spans="1:8" x14ac:dyDescent="0.25">
      <c r="A125">
        <v>4091</v>
      </c>
      <c r="B125" s="11">
        <v>394679.47700000001</v>
      </c>
      <c r="C125" s="11">
        <v>891740.79700000002</v>
      </c>
      <c r="D125" s="11">
        <v>2534.4459999999999</v>
      </c>
      <c r="E125" s="11">
        <v>2534.5385000000001</v>
      </c>
      <c r="F125" s="1">
        <v>9.2499999999999999E-2</v>
      </c>
      <c r="G125" s="1">
        <f t="shared" si="2"/>
        <v>8.5562499999999996E-3</v>
      </c>
      <c r="H125">
        <v>1</v>
      </c>
    </row>
    <row r="126" spans="1:8" x14ac:dyDescent="0.25">
      <c r="A126">
        <v>4093</v>
      </c>
      <c r="B126" s="11">
        <v>438100.02399999998</v>
      </c>
      <c r="C126" s="11">
        <v>916279.60699999996</v>
      </c>
      <c r="D126" s="11">
        <v>2279.2240000000002</v>
      </c>
      <c r="E126" s="11">
        <v>2279.5082000000002</v>
      </c>
      <c r="F126" s="1">
        <v>0.28420000000000001</v>
      </c>
      <c r="G126" s="1">
        <f t="shared" si="2"/>
        <v>8.0769640000000004E-2</v>
      </c>
      <c r="H126">
        <v>1</v>
      </c>
    </row>
    <row r="127" spans="1:8" x14ac:dyDescent="0.25">
      <c r="A127">
        <v>4094</v>
      </c>
      <c r="B127" s="11">
        <v>456274.935</v>
      </c>
      <c r="C127" s="11">
        <v>913350.89199999999</v>
      </c>
      <c r="D127" s="11">
        <v>2287.7069999999999</v>
      </c>
      <c r="E127" s="11">
        <v>2287.9468000000002</v>
      </c>
      <c r="F127" s="1">
        <v>0.23980000000000001</v>
      </c>
      <c r="G127" s="1">
        <f t="shared" si="2"/>
        <v>5.7504040000000006E-2</v>
      </c>
      <c r="H127">
        <v>1</v>
      </c>
    </row>
    <row r="128" spans="1:8" x14ac:dyDescent="0.25">
      <c r="A128">
        <v>4095</v>
      </c>
      <c r="B128" s="11">
        <v>477194.01899999997</v>
      </c>
      <c r="C128" s="11">
        <v>929023.79200000002</v>
      </c>
      <c r="D128" s="11">
        <v>2531.7800000000002</v>
      </c>
      <c r="E128" s="11">
        <v>2531.7795000000001</v>
      </c>
      <c r="F128" s="1">
        <v>-5.0000000000000001E-4</v>
      </c>
      <c r="G128" s="1">
        <f t="shared" si="2"/>
        <v>2.4999999999999999E-7</v>
      </c>
      <c r="H128">
        <v>1</v>
      </c>
    </row>
    <row r="129" spans="1:8" x14ac:dyDescent="0.25">
      <c r="A129">
        <v>4096</v>
      </c>
      <c r="B129" s="11">
        <v>487383.11700000003</v>
      </c>
      <c r="C129" s="11">
        <v>916563.29</v>
      </c>
      <c r="D129" s="11">
        <v>2182.8879999999999</v>
      </c>
      <c r="E129" s="11">
        <v>2183.1523000000002</v>
      </c>
      <c r="F129" s="1">
        <v>0.26429999999999998</v>
      </c>
      <c r="G129" s="1">
        <f t="shared" si="2"/>
        <v>6.9854489999999991E-2</v>
      </c>
      <c r="H129">
        <v>1</v>
      </c>
    </row>
    <row r="130" spans="1:8" x14ac:dyDescent="0.25">
      <c r="A130">
        <v>4097</v>
      </c>
      <c r="B130" s="11">
        <v>510919.19</v>
      </c>
      <c r="C130" s="11">
        <v>910646.71100000001</v>
      </c>
      <c r="D130" s="11">
        <v>2003.41</v>
      </c>
      <c r="E130" s="11">
        <v>2003.8587</v>
      </c>
      <c r="F130" s="1">
        <v>0.44869999999999999</v>
      </c>
      <c r="G130" s="1">
        <f t="shared" si="2"/>
        <v>0.20133168999999998</v>
      </c>
      <c r="H130">
        <v>1</v>
      </c>
    </row>
    <row r="131" spans="1:8" x14ac:dyDescent="0.25">
      <c r="A131">
        <v>4098</v>
      </c>
      <c r="B131" s="11">
        <v>519561.60700000002</v>
      </c>
      <c r="C131" s="11">
        <v>932717.51100000006</v>
      </c>
      <c r="D131" s="11">
        <v>2039.0119999999999</v>
      </c>
      <c r="E131" s="11">
        <v>2039.4046000000001</v>
      </c>
      <c r="F131" s="1">
        <v>0.3926</v>
      </c>
      <c r="G131" s="1">
        <f t="shared" si="2"/>
        <v>0.15413476000000001</v>
      </c>
      <c r="H131">
        <v>1</v>
      </c>
    </row>
    <row r="132" spans="1:8" x14ac:dyDescent="0.25">
      <c r="A132">
        <v>4100</v>
      </c>
      <c r="B132" s="11">
        <v>518803.99099999998</v>
      </c>
      <c r="C132" s="11">
        <v>965310.32799999998</v>
      </c>
      <c r="D132" s="11">
        <v>2657.2170000000001</v>
      </c>
      <c r="E132" s="11">
        <v>2657.2973000000002</v>
      </c>
      <c r="F132" s="1">
        <v>8.0299999999999996E-2</v>
      </c>
      <c r="G132" s="1">
        <f t="shared" si="2"/>
        <v>6.4480899999999992E-3</v>
      </c>
      <c r="H132">
        <v>1</v>
      </c>
    </row>
    <row r="133" spans="1:8" x14ac:dyDescent="0.25">
      <c r="A133">
        <v>4101</v>
      </c>
      <c r="B133" s="11">
        <v>519243.98</v>
      </c>
      <c r="C133" s="11">
        <v>994300.95700000005</v>
      </c>
      <c r="D133" s="11">
        <v>2781.297</v>
      </c>
      <c r="E133" s="11">
        <v>2781.4611</v>
      </c>
      <c r="F133" s="1">
        <v>0.1641</v>
      </c>
      <c r="G133" s="1">
        <f t="shared" si="2"/>
        <v>2.6928809999999997E-2</v>
      </c>
      <c r="H133">
        <v>1</v>
      </c>
    </row>
    <row r="134" spans="1:8" x14ac:dyDescent="0.25">
      <c r="A134">
        <v>4102</v>
      </c>
      <c r="B134" s="11">
        <v>551260.16399999999</v>
      </c>
      <c r="C134" s="11">
        <v>1005339.255</v>
      </c>
      <c r="D134" s="11">
        <v>3176.2739999999999</v>
      </c>
      <c r="E134" s="11">
        <v>3176.41</v>
      </c>
      <c r="F134" s="1">
        <v>0.14000000000000001</v>
      </c>
      <c r="G134" s="1">
        <f t="shared" si="2"/>
        <v>1.9600000000000003E-2</v>
      </c>
      <c r="H134">
        <v>1</v>
      </c>
    </row>
    <row r="136" spans="1:8" x14ac:dyDescent="0.25">
      <c r="G136" s="1">
        <f>SUM(G1:G134)</f>
        <v>15.234523379999992</v>
      </c>
      <c r="H136">
        <f>SUM(H1:H134)</f>
        <v>134</v>
      </c>
    </row>
    <row r="138" spans="1:8" x14ac:dyDescent="0.25">
      <c r="E138" s="11" t="s">
        <v>0</v>
      </c>
      <c r="F138" s="1">
        <f>AVERAGE(F1:F134)</f>
        <v>0.26279701492537305</v>
      </c>
    </row>
    <row r="140" spans="1:8" x14ac:dyDescent="0.25">
      <c r="E140" s="11" t="s">
        <v>1</v>
      </c>
      <c r="F140" s="1">
        <f>STDEVA(F1:F134)</f>
        <v>0.21204658054741035</v>
      </c>
    </row>
    <row r="142" spans="1:8" x14ac:dyDescent="0.25">
      <c r="E142" s="11" t="s">
        <v>2</v>
      </c>
      <c r="F142" s="1">
        <f>SQRT(G136/H136)</f>
        <v>0.33718017881404977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Raw_LAS_Check_Meters</vt:lpstr>
      <vt:lpstr>Raw_LAS_Check_Feet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Mathews - Admin</dc:creator>
  <cp:lastModifiedBy>Pat McGarrity</cp:lastModifiedBy>
  <cp:lastPrinted>2016-02-09T16:56:58Z</cp:lastPrinted>
  <dcterms:created xsi:type="dcterms:W3CDTF">2015-12-17T17:07:22Z</dcterms:created>
  <dcterms:modified xsi:type="dcterms:W3CDTF">2016-02-09T16:57:15Z</dcterms:modified>
</cp:coreProperties>
</file>