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All_LiDAR_Checkpoints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<sst xmlns="http://schemas.openxmlformats.org/spreadsheetml/2006/main" count="72" uniqueCount="71">
  <si>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FID</t>
  </si>
  <si>
    <t>Number</t>
  </si>
  <si>
    <t>Easting</t>
  </si>
  <si>
    <t>Northing</t>
  </si>
  <si>
    <t>Survey_Z</t>
  </si>
  <si>
    <t>LIDAR_Z</t>
  </si>
  <si>
    <t>DEM_Z</t>
  </si>
  <si>
    <t>DZ_Lidar</t>
  </si>
  <si>
    <t>DZ_DEM</t>
  </si>
  <si>
    <t>BR01</t>
  </si>
  <si>
    <t>BR02</t>
  </si>
  <si>
    <t>BR03</t>
  </si>
  <si>
    <t>BR04</t>
  </si>
  <si>
    <t>BR05</t>
  </si>
  <si>
    <t>BR06</t>
  </si>
  <si>
    <t>BR07</t>
  </si>
  <si>
    <t>BR08</t>
  </si>
  <si>
    <t>BR09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</si>
  <si>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</si>
  <si>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</si>
  <si>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</si>
  <si>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</si>
  <si>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</si>
  <si>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</si>
  <si>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</si>
  <si>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</si>
  <si>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</si>
  <si>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</si>
  <si>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</si>
  <si>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FA01</t>
  </si>
  <si>
    <t>FA02</t>
  </si>
  <si>
    <t>FA03</t>
  </si>
  <si>
    <t>FA04</t>
  </si>
  <si>
    <t>FA05</t>
  </si>
  <si>
    <t>FA06</t>
  </si>
  <si>
    <t>FA07</t>
  </si>
  <si>
    <t>FA08</t>
  </si>
  <si>
    <t>FA09</t>
  </si>
  <si>
    <t>FA10</t>
  </si>
  <si>
    <t>FA12</t>
  </si>
  <si>
    <t>FA13</t>
  </si>
  <si>
    <t>FA14</t>
  </si>
  <si>
    <t>FA15</t>
  </si>
  <si>
    <t>FA16</t>
  </si>
  <si>
    <t>FA17</t>
  </si>
  <si>
    <t>FA18</t>
  </si>
  <si>
    <t>FA19</t>
  </si>
  <si>
    <t>FA20</t>
  </si>
  <si>
    <t>TG01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</si>
  <si>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</si>
  <si>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</si>
  <si>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</si>
  <si>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</si>
  <si>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</si>
  <si>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</si>
  <si>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</si>
  <si>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</si>
  <si>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</si>
  <si>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</si>
  <si>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</si>
  <si>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</si>
  <si>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</si>
  <si>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</si>
  <si>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</si>
  <si>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</si>
  <si>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</si>
  <si>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</si>
  <si>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</si>
  <si>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95th Percentile (ft) =</t>
  </si>
  <si>
    <t>NA</t>
  </si>
  <si>
    <t>95th Percentile (m)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</si>
</sst>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6.00390625" style="0" customWidth="1"/>
    <col min="2" max="2" width="50.00390625" style="0" customWidth="1"/>
    <col min="3" max="7" width="16.00390625" style="0" customWidth="1"/>
    <col min="8" max="8" width="17.8515625" style="0" bestFit="1" customWidth="1"/>
    <col min="9" max="9" width="16.0039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0</v>
      </c>
      <c r="B2" s="3" t="s">
        <v>9</v>
      </c>
      <c r="C2" s="3">
        <v>537460.9</v>
      </c>
      <c r="D2" s="3">
        <v>1717539.04</v>
      </c>
      <c r="E2" s="3">
        <v>1116.16</v>
      </c>
      <c r="F2" s="3">
        <v>1116.79</v>
      </c>
      <c r="G2" s="3">
        <v>1116.78997266</v>
      </c>
      <c r="H2" s="3">
        <f>ABS(F2-E2)</f>
        <v>0.6299999999998818</v>
      </c>
      <c r="I2" s="3">
        <f>ABS(G2-E2)</f>
        <v>0.6299726600000213</v>
      </c>
    </row>
    <row r="3" spans="1:9" ht="12.75">
      <c r="A3" s="2">
        <v>1</v>
      </c>
      <c r="B3" s="3" t="s">
        <v>10</v>
      </c>
      <c r="C3" s="3">
        <v>537148.17</v>
      </c>
      <c r="D3" s="3">
        <v>1717278.91</v>
      </c>
      <c r="E3" s="3">
        <v>1114.57</v>
      </c>
      <c r="F3" s="3">
        <v>1115.32</v>
      </c>
      <c r="G3" s="3">
        <v>1115.2771275</v>
      </c>
      <c r="H3" s="3">
        <f>ABS(F3-E3)</f>
        <v>0.75</v>
      </c>
      <c r="I3" s="3">
        <f>ABS(G3-E3)</f>
        <v>0.7071275000000696</v>
      </c>
    </row>
    <row r="4" spans="1:9" ht="12.75">
      <c r="A4" s="2">
        <v>2</v>
      </c>
      <c r="B4" s="3" t="s">
        <v>11</v>
      </c>
      <c r="C4" s="3">
        <v>537082.37</v>
      </c>
      <c r="D4" s="3">
        <v>1717329.96</v>
      </c>
      <c r="E4" s="3">
        <v>1114.64</v>
      </c>
      <c r="F4" s="3">
        <v>1115.62</v>
      </c>
      <c r="G4" s="3">
        <v>1115.63937192</v>
      </c>
      <c r="H4" s="3">
        <f>ABS(F4-E4)</f>
        <v>0.9799999999997908</v>
      </c>
      <c r="I4" s="3">
        <f>ABS(G4-E4)</f>
        <v>0.9993719199999305</v>
      </c>
    </row>
    <row r="5" spans="1:9" ht="12.75">
      <c r="A5" s="2">
        <v>3</v>
      </c>
      <c r="B5" s="3" t="s">
        <v>12</v>
      </c>
      <c r="C5" s="3">
        <v>537019.63</v>
      </c>
      <c r="D5" s="3">
        <v>1717427.05</v>
      </c>
      <c r="E5" s="3">
        <v>1116.32</v>
      </c>
      <c r="F5" s="3">
        <v>1117.01</v>
      </c>
      <c r="G5" s="3">
        <v>1117.01221191</v>
      </c>
      <c r="H5" s="3">
        <f>ABS(F5-E5)</f>
        <v>0.6900000000000546</v>
      </c>
      <c r="I5" s="3">
        <f>ABS(G5-E5)</f>
        <v>0.6922119099999691</v>
      </c>
    </row>
    <row r="6" spans="1:9" ht="12.75">
      <c r="A6" s="2">
        <v>4</v>
      </c>
      <c r="B6" s="3" t="s">
        <v>13</v>
      </c>
      <c r="C6" s="3">
        <v>537218.03</v>
      </c>
      <c r="D6" s="3">
        <v>1717826.79</v>
      </c>
      <c r="E6" s="3">
        <v>1121.25</v>
      </c>
      <c r="F6" s="3">
        <v>1121.88</v>
      </c>
      <c r="G6" s="3">
        <v>1121.80350588</v>
      </c>
      <c r="H6" s="3">
        <f>ABS(F6-E6)</f>
        <v>0.6300000000001091</v>
      </c>
      <c r="I6" s="3">
        <f>ABS(G6-E6)</f>
        <v>0.5535058800001025</v>
      </c>
    </row>
    <row r="7" spans="1:9" ht="12.75">
      <c r="A7" s="2">
        <v>5</v>
      </c>
      <c r="B7" s="3" t="s">
        <v>14</v>
      </c>
      <c r="C7" s="3">
        <v>546157.33</v>
      </c>
      <c r="D7" s="3">
        <v>1659536.62</v>
      </c>
      <c r="E7" s="3">
        <v>974.91</v>
      </c>
      <c r="F7" s="3">
        <v>976.06</v>
      </c>
      <c r="G7" s="3">
        <v>976.058392969</v>
      </c>
      <c r="H7" s="3">
        <f>ABS(F7-E7)</f>
        <v>1.1499999999999773</v>
      </c>
      <c r="I7" s="3">
        <f>ABS(G7-E7)</f>
        <v>1.1483929690000423</v>
      </c>
    </row>
    <row r="8" spans="1:9" ht="12.75">
      <c r="A8" s="2">
        <v>6</v>
      </c>
      <c r="B8" s="3" t="s">
        <v>15</v>
      </c>
      <c r="C8" s="3">
        <v>546214.01</v>
      </c>
      <c r="D8" s="3">
        <v>1658921.31</v>
      </c>
      <c r="E8" s="3">
        <v>970.36</v>
      </c>
      <c r="F8" s="3">
        <v>970.81</v>
      </c>
      <c r="G8" s="3">
        <v>970.809866431</v>
      </c>
      <c r="H8" s="3">
        <f>ABS(F8-E8)</f>
        <v>0.4499999999999318</v>
      </c>
      <c r="I8" s="3">
        <f>ABS(G8-E8)</f>
        <v>0.4498664310000322</v>
      </c>
    </row>
    <row r="9" spans="1:9" ht="12.75">
      <c r="A9" s="2">
        <v>7</v>
      </c>
      <c r="B9" s="3" t="s">
        <v>16</v>
      </c>
      <c r="C9" s="3">
        <v>546172.16</v>
      </c>
      <c r="D9" s="3">
        <v>1658717.76</v>
      </c>
      <c r="E9" s="3">
        <v>969.13</v>
      </c>
      <c r="F9" s="3">
        <v>969.53</v>
      </c>
      <c r="G9" s="3">
        <v>969.545944238</v>
      </c>
      <c r="H9" s="3">
        <f>ABS(F9-E9)</f>
        <v>0.39999999999997726</v>
      </c>
      <c r="I9" s="3">
        <f>ABS(G9-E9)</f>
        <v>0.41594423799995184</v>
      </c>
    </row>
    <row r="10" spans="1:9" ht="12.75">
      <c r="A10" s="2">
        <v>8</v>
      </c>
      <c r="B10" s="3" t="s">
        <v>17</v>
      </c>
      <c r="C10" s="3">
        <v>546170.84</v>
      </c>
      <c r="D10" s="3">
        <v>1658675.29</v>
      </c>
      <c r="E10" s="3">
        <v>968.95</v>
      </c>
      <c r="F10" s="3">
        <v>969.35</v>
      </c>
      <c r="G10" s="3">
        <v>969.362050098</v>
      </c>
      <c r="H10" s="3">
        <f>ABS(F10-E10)</f>
        <v>0.39999999999997726</v>
      </c>
      <c r="I10" s="3">
        <f>ABS(G10-E10)</f>
        <v>0.4120500980000088</v>
      </c>
    </row>
    <row r="11" spans="1:9" ht="12.75">
      <c r="A11" s="2">
        <v>9</v>
      </c>
      <c r="B11" s="3" t="s">
        <v>18</v>
      </c>
      <c r="C11" s="3">
        <v>546270.58</v>
      </c>
      <c r="D11" s="3">
        <v>1658668</v>
      </c>
      <c r="E11" s="3">
        <v>967.63</v>
      </c>
      <c r="F11" s="3">
        <v>967.93</v>
      </c>
      <c r="G11" s="3">
        <v>967.922792969</v>
      </c>
      <c r="H11" s="3">
        <f>ABS(F11-E11)</f>
        <v>0.2999999999999545</v>
      </c>
      <c r="I11" s="3">
        <f>ABS(G11-E11)</f>
        <v>0.292792969000061</v>
      </c>
    </row>
    <row r="12" spans="1:9" ht="12.75">
      <c r="A12" s="2">
        <v>10</v>
      </c>
      <c r="B12" s="3" t="s">
        <v>19</v>
      </c>
      <c r="C12" s="3">
        <v>471836.42</v>
      </c>
      <c r="D12" s="3">
        <v>1663983.2</v>
      </c>
      <c r="E12" s="3">
        <v>965.36</v>
      </c>
      <c r="F12" s="3">
        <v>966.34</v>
      </c>
      <c r="G12" s="3">
        <v>966.288497803</v>
      </c>
      <c r="H12" s="3">
        <f>ABS(F12-E12)</f>
        <v>0.9800000000000182</v>
      </c>
      <c r="I12" s="3">
        <f>ABS(G12-E12)</f>
        <v>0.9284978030000275</v>
      </c>
    </row>
    <row r="13" spans="1:9" ht="12.75">
      <c r="A13" s="2">
        <v>11</v>
      </c>
      <c r="B13" s="3" t="s">
        <v>20</v>
      </c>
      <c r="C13" s="3">
        <v>471960.65</v>
      </c>
      <c r="D13" s="3">
        <v>1663903.11</v>
      </c>
      <c r="E13" s="3">
        <v>972.46</v>
      </c>
      <c r="F13" s="3">
        <v>972.78</v>
      </c>
      <c r="G13" s="3">
        <v>972.776077881</v>
      </c>
      <c r="H13" s="3">
        <f>ABS(F13-E13)</f>
        <v>0.31999999999993634</v>
      </c>
      <c r="I13" s="3">
        <f>ABS(G13-E13)</f>
        <v>0.3160778809999556</v>
      </c>
    </row>
    <row r="14" spans="1:9" ht="12.75">
      <c r="A14" s="2">
        <v>12</v>
      </c>
      <c r="B14" s="3" t="s">
        <v>21</v>
      </c>
      <c r="C14" s="3">
        <v>472087.82</v>
      </c>
      <c r="D14" s="3">
        <v>1663421.78</v>
      </c>
      <c r="E14" s="3">
        <v>968.84</v>
      </c>
      <c r="F14" s="3">
        <v>969.99</v>
      </c>
      <c r="G14" s="3">
        <v>970.026522754</v>
      </c>
      <c r="H14" s="3">
        <f>ABS(F14-E14)</f>
        <v>1.1499999999999773</v>
      </c>
      <c r="I14" s="3">
        <f>ABS(G14-E14)</f>
        <v>1.1865227539999523</v>
      </c>
    </row>
    <row r="15" spans="1:9" ht="12.75">
      <c r="A15" s="2">
        <v>13</v>
      </c>
      <c r="B15" s="3" t="s">
        <v>22</v>
      </c>
      <c r="C15" s="3">
        <v>472339.95</v>
      </c>
      <c r="D15" s="3">
        <v>1663085.91</v>
      </c>
      <c r="E15" s="3">
        <v>965.3</v>
      </c>
      <c r="F15" s="3">
        <v>966.02</v>
      </c>
      <c r="G15" s="3">
        <v>966.013035156</v>
      </c>
      <c r="H15" s="3">
        <f>ABS(F15-E15)</f>
        <v>0.7200000000000273</v>
      </c>
      <c r="I15" s="3">
        <f>ABS(G15-E15)</f>
        <v>0.7130351560000463</v>
      </c>
    </row>
    <row r="16" spans="1:9" ht="12.75">
      <c r="A16" s="2">
        <v>14</v>
      </c>
      <c r="B16" s="3" t="s">
        <v>23</v>
      </c>
      <c r="C16" s="3">
        <v>472108.5</v>
      </c>
      <c r="D16" s="3">
        <v>1661418.85</v>
      </c>
      <c r="E16" s="3">
        <v>960.48</v>
      </c>
      <c r="F16" s="3">
        <v>960.97</v>
      </c>
      <c r="G16" s="3">
        <v>960.954495239</v>
      </c>
      <c r="H16" s="3">
        <f>ABS(F16-E16)</f>
        <v>0.4900000000000091</v>
      </c>
      <c r="I16" s="3">
        <f>ABS(G16-E16)</f>
        <v>0.4744952390000208</v>
      </c>
    </row>
    <row r="17" spans="1:9" ht="12.75">
      <c r="A17" s="2">
        <v>15</v>
      </c>
      <c r="B17" s="3" t="s">
        <v>24</v>
      </c>
      <c r="C17" s="3">
        <v>476094.99</v>
      </c>
      <c r="D17" s="3">
        <v>1695895.45</v>
      </c>
      <c r="E17" s="3">
        <v>1072.09</v>
      </c>
      <c r="F17" s="3">
        <v>1072.46</v>
      </c>
      <c r="G17" s="3">
        <v>1072.45967474</v>
      </c>
      <c r="H17" s="3">
        <f>ABS(F17-E17)</f>
        <v>0.37000000000011823</v>
      </c>
      <c r="I17" s="3">
        <f>ABS(G17-E17)</f>
        <v>0.3696747400001641</v>
      </c>
    </row>
    <row r="18" spans="1:9" ht="12.75">
      <c r="A18" s="2">
        <v>16</v>
      </c>
      <c r="B18" s="3" t="s">
        <v>25</v>
      </c>
      <c r="C18" s="3">
        <v>475307.18</v>
      </c>
      <c r="D18" s="3">
        <v>1695830.78</v>
      </c>
      <c r="E18" s="3">
        <v>1078.18</v>
      </c>
      <c r="F18" s="3">
        <v>1078.55</v>
      </c>
      <c r="G18" s="3">
        <v>1078.55401367</v>
      </c>
      <c r="H18" s="3">
        <f>ABS(F18-E18)</f>
        <v>0.36999999999989086</v>
      </c>
      <c r="I18" s="3">
        <f>ABS(G18-E18)</f>
        <v>0.3740136699998402</v>
      </c>
    </row>
    <row r="19" spans="1:9" ht="12.75">
      <c r="A19" s="2">
        <v>17</v>
      </c>
      <c r="B19" s="3" t="s">
        <v>26</v>
      </c>
      <c r="C19" s="3">
        <v>475332.9</v>
      </c>
      <c r="D19" s="3">
        <v>1695032.83</v>
      </c>
      <c r="E19" s="3">
        <v>1047.18</v>
      </c>
      <c r="F19" s="3">
        <v>1047.64</v>
      </c>
      <c r="G19" s="3">
        <v>1047.6453125</v>
      </c>
      <c r="H19" s="3">
        <f>ABS(F19-E19)</f>
        <v>0.4600000000000364</v>
      </c>
      <c r="I19" s="3">
        <f>ABS(G19-E19)</f>
        <v>0.4653124999999818</v>
      </c>
    </row>
    <row r="20" spans="1:9" ht="12.75">
      <c r="A20" s="2">
        <v>18</v>
      </c>
      <c r="B20" s="3" t="s">
        <v>27</v>
      </c>
      <c r="C20" s="3">
        <v>475463.7</v>
      </c>
      <c r="D20" s="3">
        <v>1695195.17</v>
      </c>
      <c r="E20" s="3">
        <v>1051.68</v>
      </c>
      <c r="F20" s="3">
        <v>1052.43</v>
      </c>
      <c r="G20" s="3">
        <v>1052.41549951</v>
      </c>
      <c r="H20" s="3">
        <f>ABS(F20-E20)</f>
        <v>0.75</v>
      </c>
      <c r="I20" s="3">
        <f>ABS(G20-E20)</f>
        <v>0.7354995099999542</v>
      </c>
    </row>
    <row r="21" spans="1:9" ht="12.75">
      <c r="A21" s="2">
        <v>19</v>
      </c>
      <c r="B21" s="3" t="s">
        <v>28</v>
      </c>
      <c r="C21" s="3">
        <v>475609.74</v>
      </c>
      <c r="D21" s="3">
        <v>1695269.03</v>
      </c>
      <c r="E21" s="3">
        <v>1056.2</v>
      </c>
      <c r="F21" s="3">
        <v>1056.7</v>
      </c>
      <c r="G21" s="3">
        <v>1056.69978813</v>
      </c>
      <c r="H21" s="3">
        <f>ABS(F21-E21)</f>
        <v>0.5</v>
      </c>
      <c r="I21" s="3">
        <f>ABS(G21-E21)</f>
        <v>0.49978812999984257</v>
      </c>
    </row>
    <row r="22" spans="1:9" ht="12.75">
      <c r="A22" s="2">
        <v>20</v>
      </c>
      <c r="B22" s="3" t="s">
        <v>29</v>
      </c>
      <c r="C22" s="3">
        <v>475612.13</v>
      </c>
      <c r="D22" s="3">
        <v>1695761.14</v>
      </c>
      <c r="E22" s="3">
        <v>1063.99</v>
      </c>
      <c r="F22" s="3">
        <v>1063.91</v>
      </c>
      <c r="G22" s="3">
        <v>1063.9223644</v>
      </c>
      <c r="H22" s="3">
        <f>ABS(F22-E22)</f>
        <v>0.07999999999992724</v>
      </c>
      <c r="I22" s="3">
        <f>ABS(G22-E22)</f>
        <v>0.0676355999999032</v>
      </c>
    </row>
    <row r="23" spans="1:9" ht="12.75">
      <c r="A23" s="2">
        <v>21</v>
      </c>
      <c r="B23" s="3" t="s">
        <v>30</v>
      </c>
      <c r="C23" s="3">
        <v>475663.07</v>
      </c>
      <c r="D23" s="3">
        <v>1695603.58</v>
      </c>
      <c r="E23" s="3">
        <v>1059.84</v>
      </c>
      <c r="F23" s="3">
        <v>1059.83</v>
      </c>
      <c r="G23" s="3">
        <v>1059.86000937</v>
      </c>
      <c r="H23" s="3">
        <f>ABS(F23-E23)</f>
        <v>0.009999999999990905</v>
      </c>
      <c r="I23" s="3">
        <f>ABS(G23-E23)</f>
        <v>0.02000937000002523</v>
      </c>
    </row>
    <row r="24" spans="1:9" ht="12.75">
      <c r="A24" s="2">
        <v>22</v>
      </c>
      <c r="B24" s="3" t="s">
        <v>31</v>
      </c>
      <c r="C24" s="3">
        <v>475804.33</v>
      </c>
      <c r="D24" s="3">
        <v>1695839.26</v>
      </c>
      <c r="E24" s="3">
        <v>1068.21</v>
      </c>
      <c r="F24" s="3">
        <v>1068.1</v>
      </c>
      <c r="G24" s="3">
        <v>1068.10166924</v>
      </c>
      <c r="H24" s="3">
        <f>ABS(F24-E24)</f>
        <v>0.11000000000012733</v>
      </c>
      <c r="I24" s="3">
        <f>ABS(G24-E24)</f>
        <v>0.10833075999994435</v>
      </c>
    </row>
    <row r="25" spans="1:9" ht="12.75">
      <c r="A25" s="2">
        <v>23</v>
      </c>
      <c r="B25" s="3" t="s">
        <v>32</v>
      </c>
      <c r="C25" s="3">
        <v>475569.43</v>
      </c>
      <c r="D25" s="3">
        <v>1695857.54</v>
      </c>
      <c r="E25" s="3">
        <v>1068.2</v>
      </c>
      <c r="F25" s="3">
        <v>1069.07</v>
      </c>
      <c r="G25" s="3">
        <v>1069.06898188</v>
      </c>
      <c r="H25" s="3">
        <f>ABS(F25-E25)</f>
        <v>0.8699999999998909</v>
      </c>
      <c r="I25" s="3">
        <f>ABS(G25-E25)</f>
        <v>0.8689818799998648</v>
      </c>
    </row>
    <row r="26" spans="1:9" ht="12.75">
      <c r="A26" s="2">
        <v>24</v>
      </c>
      <c r="B26" s="3" t="s">
        <v>33</v>
      </c>
      <c r="C26" s="3">
        <v>475391.98</v>
      </c>
      <c r="D26" s="3">
        <v>1695929.08</v>
      </c>
      <c r="E26" s="3">
        <v>1079.2</v>
      </c>
      <c r="F26" s="5" t="s">
        <v>69</v>
      </c>
      <c r="G26" s="6">
        <v>1079.93338623</v>
      </c>
      <c r="H26" s="5" t="s">
        <v>69</v>
      </c>
      <c r="I26" s="3">
        <f>ABS(G26-E26)</f>
        <v>0.733386229999951</v>
      </c>
    </row>
    <row r="27" spans="1:9" ht="12.75">
      <c r="A27" s="2">
        <v>25</v>
      </c>
      <c r="B27" s="3" t="s">
        <v>34</v>
      </c>
      <c r="C27" s="3">
        <v>471714.88</v>
      </c>
      <c r="D27" s="3">
        <v>1663823.04</v>
      </c>
      <c r="E27" s="3">
        <v>962.21</v>
      </c>
      <c r="F27" s="3">
        <v>962.84</v>
      </c>
      <c r="G27" s="3">
        <v>962.807751367</v>
      </c>
      <c r="H27" s="3">
        <f>ABS(F27-E27)</f>
        <v>0.6299999999999955</v>
      </c>
      <c r="I27" s="3">
        <f>ABS(G27-E27)</f>
        <v>0.5977513670000008</v>
      </c>
    </row>
    <row r="28" spans="1:9" ht="12.75">
      <c r="A28" s="2">
        <v>26</v>
      </c>
      <c r="B28" s="3" t="s">
        <v>35</v>
      </c>
      <c r="C28" s="3">
        <v>471969.22</v>
      </c>
      <c r="D28" s="3">
        <v>1663099.04</v>
      </c>
      <c r="E28" s="3">
        <v>971.09</v>
      </c>
      <c r="F28" s="3">
        <v>971.55</v>
      </c>
      <c r="G28" s="3">
        <v>971.533721338</v>
      </c>
      <c r="H28" s="3">
        <f>ABS(F28-E28)</f>
        <v>0.4599999999999227</v>
      </c>
      <c r="I28" s="3">
        <f>ABS(G28-E28)</f>
        <v>0.4437213379999321</v>
      </c>
    </row>
    <row r="29" spans="1:9" ht="12.75">
      <c r="A29" s="2">
        <v>27</v>
      </c>
      <c r="B29" s="3" t="s">
        <v>36</v>
      </c>
      <c r="C29" s="3">
        <v>466539.73</v>
      </c>
      <c r="D29" s="3">
        <v>1661941.02</v>
      </c>
      <c r="E29" s="3">
        <v>941.12</v>
      </c>
      <c r="F29" s="3">
        <v>939.54</v>
      </c>
      <c r="G29" s="3">
        <v>939.523890454</v>
      </c>
      <c r="H29" s="3">
        <f>ABS(F29-E29)</f>
        <v>1.580000000000041</v>
      </c>
      <c r="I29" s="3">
        <f>ABS(G29-E29)</f>
        <v>1.5961095459999797</v>
      </c>
    </row>
    <row r="30" spans="1:9" ht="12.75">
      <c r="A30" s="2">
        <v>28</v>
      </c>
      <c r="B30" s="3" t="s">
        <v>37</v>
      </c>
      <c r="C30" s="3">
        <v>467541.76</v>
      </c>
      <c r="D30" s="3">
        <v>1663663.39</v>
      </c>
      <c r="E30" s="3">
        <v>925.02</v>
      </c>
      <c r="F30" s="3">
        <v>925.43</v>
      </c>
      <c r="G30" s="3">
        <v>925.43529176</v>
      </c>
      <c r="H30" s="3">
        <f>ABS(F30-E30)</f>
        <v>0.40999999999996817</v>
      </c>
      <c r="I30" s="3">
        <f>ABS(G30-E30)</f>
        <v>0.4152917600000592</v>
      </c>
    </row>
    <row r="31" spans="1:9" ht="12.75">
      <c r="A31" s="2">
        <v>29</v>
      </c>
      <c r="B31" s="3" t="s">
        <v>38</v>
      </c>
      <c r="C31" s="3">
        <v>467743.99</v>
      </c>
      <c r="D31" s="3">
        <v>1663587.09</v>
      </c>
      <c r="E31" s="3">
        <v>924.79</v>
      </c>
      <c r="F31" s="3">
        <v>925.23</v>
      </c>
      <c r="G31" s="3">
        <v>925.226184894</v>
      </c>
      <c r="H31" s="3">
        <f>ABS(F31-E31)</f>
        <v>0.44000000000005457</v>
      </c>
      <c r="I31" s="3">
        <f>ABS(G31-E31)</f>
        <v>0.43618489400000726</v>
      </c>
    </row>
    <row r="32" spans="1:9" ht="12.75">
      <c r="A32" s="2">
        <v>31</v>
      </c>
      <c r="B32" s="3" t="s">
        <v>39</v>
      </c>
      <c r="C32" s="3">
        <v>562318.17</v>
      </c>
      <c r="D32" s="3">
        <v>1675146.24</v>
      </c>
      <c r="E32" s="3">
        <v>1010.82</v>
      </c>
      <c r="F32" s="3">
        <v>1011.36</v>
      </c>
      <c r="G32" s="3">
        <v>1011.3614631</v>
      </c>
      <c r="H32" s="3">
        <f>ABS(F32-E32)</f>
        <v>0.5399999999999636</v>
      </c>
      <c r="I32" s="3">
        <f>ABS(G32-E32)</f>
        <v>0.5414630999999872</v>
      </c>
    </row>
    <row r="33" spans="1:9" ht="12.75">
      <c r="A33" s="2">
        <v>32</v>
      </c>
      <c r="B33" s="3" t="s">
        <v>40</v>
      </c>
      <c r="C33" s="3">
        <v>562379.07</v>
      </c>
      <c r="D33" s="3">
        <v>1675390.29</v>
      </c>
      <c r="E33" s="3">
        <v>991.73</v>
      </c>
      <c r="F33" s="3">
        <v>992.29</v>
      </c>
      <c r="G33" s="3">
        <v>992.288020483</v>
      </c>
      <c r="H33" s="3">
        <f>ABS(F33-E33)</f>
        <v>0.5599999999999454</v>
      </c>
      <c r="I33" s="3">
        <f>ABS(G33-E33)</f>
        <v>0.5580204829999502</v>
      </c>
    </row>
    <row r="34" spans="1:9" ht="12.75">
      <c r="A34" s="2">
        <v>33</v>
      </c>
      <c r="B34" s="3" t="s">
        <v>41</v>
      </c>
      <c r="C34" s="3">
        <v>562231.69</v>
      </c>
      <c r="D34" s="3">
        <v>1675734.2</v>
      </c>
      <c r="E34" s="3">
        <v>978.79</v>
      </c>
      <c r="F34" s="3">
        <v>979.43</v>
      </c>
      <c r="G34" s="3">
        <v>979.421671265</v>
      </c>
      <c r="H34" s="3">
        <f>ABS(F34-E34)</f>
        <v>0.6399999999999864</v>
      </c>
      <c r="I34" s="3">
        <f>ABS(G34-E34)</f>
        <v>0.6316712650000227</v>
      </c>
    </row>
    <row r="35" spans="1:9" ht="12.75">
      <c r="A35" s="2">
        <v>34</v>
      </c>
      <c r="B35" s="3" t="s">
        <v>42</v>
      </c>
      <c r="C35" s="3">
        <v>562067.64</v>
      </c>
      <c r="D35" s="3">
        <v>1675487.5</v>
      </c>
      <c r="E35" s="3">
        <v>985.54</v>
      </c>
      <c r="F35" s="3">
        <v>986.11</v>
      </c>
      <c r="G35" s="3">
        <v>986.098582764</v>
      </c>
      <c r="H35" s="3">
        <f>ABS(F35-E35)</f>
        <v>0.57000000000005</v>
      </c>
      <c r="I35" s="3">
        <f>ABS(G35-E35)</f>
        <v>0.5585827639999934</v>
      </c>
    </row>
    <row r="36" spans="1:9" ht="12.75">
      <c r="A36" s="2">
        <v>35</v>
      </c>
      <c r="B36" s="3" t="s">
        <v>43</v>
      </c>
      <c r="C36" s="3">
        <v>537484.88</v>
      </c>
      <c r="D36" s="3">
        <v>1717601.46</v>
      </c>
      <c r="E36" s="3">
        <v>1115.41</v>
      </c>
      <c r="F36" s="3">
        <v>1115.58</v>
      </c>
      <c r="G36" s="3">
        <v>1115.57885586</v>
      </c>
      <c r="H36" s="3">
        <f>ABS(F36-E36)</f>
        <v>0.16999999999984539</v>
      </c>
      <c r="I36" s="3">
        <f>ABS(G36-E36)</f>
        <v>0.16885585999989416</v>
      </c>
    </row>
    <row r="37" spans="1:9" ht="12.75">
      <c r="A37" s="2">
        <v>36</v>
      </c>
      <c r="B37" s="3" t="s">
        <v>44</v>
      </c>
      <c r="C37" s="3">
        <v>537035.51</v>
      </c>
      <c r="D37" s="3">
        <v>1717415.17</v>
      </c>
      <c r="E37" s="3">
        <v>1116.13</v>
      </c>
      <c r="F37" s="3">
        <v>1116.71</v>
      </c>
      <c r="G37" s="3">
        <v>1116.70629258</v>
      </c>
      <c r="H37" s="3">
        <f>ABS(F37-E37)</f>
        <v>0.5799999999999272</v>
      </c>
      <c r="I37" s="3">
        <f>ABS(G37-E37)</f>
        <v>0.5762925799999721</v>
      </c>
    </row>
    <row r="38" spans="1:9" ht="12.75">
      <c r="A38" s="2">
        <v>37</v>
      </c>
      <c r="B38" s="3" t="s">
        <v>45</v>
      </c>
      <c r="C38" s="3">
        <v>538011.23</v>
      </c>
      <c r="D38" s="3">
        <v>1713304.98</v>
      </c>
      <c r="E38" s="3">
        <v>1084.45</v>
      </c>
      <c r="F38" s="3">
        <v>1085.52</v>
      </c>
      <c r="G38" s="3">
        <v>1085.56998325</v>
      </c>
      <c r="H38" s="3">
        <f>ABS(F38-E38)</f>
        <v>1.0699999999999363</v>
      </c>
      <c r="I38" s="3">
        <f>ABS(G38-E38)</f>
        <v>1.1199832499999047</v>
      </c>
    </row>
    <row r="39" spans="1:9" ht="12.75">
      <c r="A39" s="2">
        <v>38</v>
      </c>
      <c r="B39" s="3" t="s">
        <v>46</v>
      </c>
      <c r="C39" s="3">
        <v>538537.65</v>
      </c>
      <c r="D39" s="3">
        <v>1713827.83</v>
      </c>
      <c r="E39" s="3">
        <v>1086.94</v>
      </c>
      <c r="F39" s="3">
        <v>1087.58</v>
      </c>
      <c r="G39" s="3">
        <v>1087.5788783</v>
      </c>
      <c r="H39" s="3">
        <f>ABS(F39-E39)</f>
        <v>0.6399999999998727</v>
      </c>
      <c r="I39" s="3">
        <f>ABS(G39-E39)</f>
        <v>0.6388782999999876</v>
      </c>
    </row>
    <row r="40" spans="1:9" ht="12.75">
      <c r="A40" s="2">
        <v>39</v>
      </c>
      <c r="B40" s="3" t="s">
        <v>47</v>
      </c>
      <c r="C40" s="3">
        <v>537164.93</v>
      </c>
      <c r="D40" s="3">
        <v>1714933.99</v>
      </c>
      <c r="E40" s="3">
        <v>1104.93</v>
      </c>
      <c r="F40" s="3">
        <v>1106.2</v>
      </c>
      <c r="G40" s="3">
        <v>1106.2025892</v>
      </c>
      <c r="H40" s="3">
        <f>ABS(F40-E40)</f>
        <v>1.2699999999999818</v>
      </c>
      <c r="I40" s="3">
        <f>ABS(G40-E40)</f>
        <v>1.2725891999998566</v>
      </c>
    </row>
    <row r="41" spans="1:9" ht="12.75">
      <c r="A41" s="2">
        <v>72</v>
      </c>
      <c r="B41" s="3" t="s">
        <v>48</v>
      </c>
      <c r="C41" s="3">
        <v>475617.25</v>
      </c>
      <c r="D41" s="3">
        <v>1695703.04</v>
      </c>
      <c r="E41" s="3">
        <v>1061.59</v>
      </c>
      <c r="F41" s="3">
        <v>1061.98</v>
      </c>
      <c r="G41" s="3">
        <v>1061.96476501</v>
      </c>
      <c r="H41" s="3">
        <f>ABS(F41-E41)</f>
        <v>0.39000000000010004</v>
      </c>
      <c r="I41" s="3">
        <f>ABS(G41-E41)</f>
        <v>0.3747650100001465</v>
      </c>
    </row>
    <row r="42" spans="1:9" ht="12.75">
      <c r="A42" s="2">
        <v>73</v>
      </c>
      <c r="B42" s="3" t="s">
        <v>49</v>
      </c>
      <c r="C42" s="3">
        <v>475998.26</v>
      </c>
      <c r="D42" s="3">
        <v>1695825.99</v>
      </c>
      <c r="E42" s="3">
        <v>1069.61</v>
      </c>
      <c r="F42" s="3">
        <v>1070.16</v>
      </c>
      <c r="G42" s="3">
        <v>1070.15618315</v>
      </c>
      <c r="H42" s="3">
        <f>ABS(F42-E42)</f>
        <v>0.5500000000001819</v>
      </c>
      <c r="I42" s="3">
        <f>ABS(G42-E42)</f>
        <v>0.5461831500001608</v>
      </c>
    </row>
    <row r="43" spans="1:9" ht="12.75">
      <c r="A43" s="2">
        <v>74</v>
      </c>
      <c r="B43" s="3" t="s">
        <v>50</v>
      </c>
      <c r="C43" s="3">
        <v>476195.33</v>
      </c>
      <c r="D43" s="3">
        <v>1695837.65</v>
      </c>
      <c r="E43" s="3">
        <v>1078.38</v>
      </c>
      <c r="F43" s="3">
        <v>1078.85</v>
      </c>
      <c r="G43" s="3">
        <v>1078.84407983</v>
      </c>
      <c r="H43" s="3">
        <f>ABS(F43-E43)</f>
        <v>0.4699999999997999</v>
      </c>
      <c r="I43" s="3">
        <f>ABS(G43-E43)</f>
        <v>0.464079829999946</v>
      </c>
    </row>
    <row r="44" spans="1:9" ht="12.75">
      <c r="A44" s="2">
        <v>75</v>
      </c>
      <c r="B44" s="3" t="s">
        <v>51</v>
      </c>
      <c r="C44" s="3">
        <v>475306.32</v>
      </c>
      <c r="D44" s="3">
        <v>1695010.02</v>
      </c>
      <c r="E44" s="3">
        <v>1046.67</v>
      </c>
      <c r="F44" s="3">
        <v>1047.29</v>
      </c>
      <c r="G44" s="3">
        <v>1047.29399092</v>
      </c>
      <c r="H44" s="3">
        <f>ABS(F44-E44)</f>
        <v>0.6199999999998909</v>
      </c>
      <c r="I44" s="3">
        <f>ABS(G44-E44)</f>
        <v>0.6239909199998692</v>
      </c>
    </row>
    <row r="45" spans="1:9" ht="12.75">
      <c r="A45" s="2">
        <v>76</v>
      </c>
      <c r="B45" s="3" t="s">
        <v>52</v>
      </c>
      <c r="C45" s="3">
        <v>475441.6</v>
      </c>
      <c r="D45" s="3">
        <v>1695161.75</v>
      </c>
      <c r="E45" s="3">
        <v>1050.14</v>
      </c>
      <c r="F45" s="3">
        <v>1050.67</v>
      </c>
      <c r="G45" s="3">
        <v>1050.6655304</v>
      </c>
      <c r="H45" s="3">
        <f>ABS(F45-E45)</f>
        <v>0.5299999999999727</v>
      </c>
      <c r="I45" s="3">
        <f>ABS(G45-E45)</f>
        <v>0.5255303999999796</v>
      </c>
    </row>
    <row r="46" spans="1:9" ht="12.75">
      <c r="A46" s="2">
        <v>77</v>
      </c>
      <c r="B46" s="3" t="s">
        <v>53</v>
      </c>
      <c r="C46" s="3">
        <v>471778.54</v>
      </c>
      <c r="D46" s="3">
        <v>1663944.28</v>
      </c>
      <c r="E46" s="3">
        <v>967.21</v>
      </c>
      <c r="F46" s="3">
        <v>967.9</v>
      </c>
      <c r="G46" s="3">
        <v>967.901722754</v>
      </c>
      <c r="H46" s="3">
        <f>ABS(F46-E46)</f>
        <v>0.6899999999999409</v>
      </c>
      <c r="I46" s="3">
        <f>ABS(G46-E46)</f>
        <v>0.6917227540000113</v>
      </c>
    </row>
    <row r="47" spans="1:9" ht="12.75">
      <c r="A47" s="2">
        <v>78</v>
      </c>
      <c r="B47" s="3" t="s">
        <v>54</v>
      </c>
      <c r="C47" s="3">
        <v>470353.5</v>
      </c>
      <c r="D47" s="3">
        <v>1662375.28</v>
      </c>
      <c r="E47" s="3">
        <v>939.03</v>
      </c>
      <c r="F47" s="3">
        <v>939.42</v>
      </c>
      <c r="G47" s="3">
        <v>939.415412598</v>
      </c>
      <c r="H47" s="3">
        <f>ABS(F47-E47)</f>
        <v>0.38999999999998636</v>
      </c>
      <c r="I47" s="3">
        <f>ABS(G47-E47)</f>
        <v>0.38541259800001626</v>
      </c>
    </row>
    <row r="48" spans="1:9" ht="12.75">
      <c r="A48" s="2">
        <v>79</v>
      </c>
      <c r="B48" s="3" t="s">
        <v>55</v>
      </c>
      <c r="C48" s="3">
        <v>471904.99</v>
      </c>
      <c r="D48" s="3">
        <v>1661331.73</v>
      </c>
      <c r="E48" s="3">
        <v>960.27</v>
      </c>
      <c r="F48" s="3">
        <v>961.07</v>
      </c>
      <c r="G48" s="3">
        <v>961.075598755</v>
      </c>
      <c r="H48" s="3">
        <f>ABS(F48-E48)</f>
        <v>0.8000000000000682</v>
      </c>
      <c r="I48" s="3">
        <f>ABS(G48-E48)</f>
        <v>0.8055987550000054</v>
      </c>
    </row>
    <row r="49" spans="1:9" ht="12.75">
      <c r="A49" s="2">
        <v>80</v>
      </c>
      <c r="B49" s="3" t="s">
        <v>56</v>
      </c>
      <c r="C49" s="3">
        <v>471926.5</v>
      </c>
      <c r="D49" s="3">
        <v>1661979.75</v>
      </c>
      <c r="E49" s="3">
        <v>973.74</v>
      </c>
      <c r="F49" s="3">
        <v>974.04</v>
      </c>
      <c r="G49" s="3">
        <v>974.037521362</v>
      </c>
      <c r="H49" s="3">
        <f>ABS(F49-E49)</f>
        <v>0.2999999999999545</v>
      </c>
      <c r="I49" s="3">
        <f>ABS(G49-E49)</f>
        <v>0.2975213619999977</v>
      </c>
    </row>
    <row r="50" spans="1:9" ht="12.75">
      <c r="A50" s="2">
        <v>81</v>
      </c>
      <c r="B50" s="3" t="s">
        <v>57</v>
      </c>
      <c r="C50" s="3">
        <v>466437.99</v>
      </c>
      <c r="D50" s="3">
        <v>1661953.99</v>
      </c>
      <c r="E50" s="3">
        <v>938.04</v>
      </c>
      <c r="F50" s="3">
        <v>938.47</v>
      </c>
      <c r="G50" s="3">
        <v>938.470088055</v>
      </c>
      <c r="H50" s="3">
        <f>ABS(F50-E50)</f>
        <v>0.43000000000006366</v>
      </c>
      <c r="I50" s="3">
        <f>ABS(G50-E50)</f>
        <v>0.43008805500005565</v>
      </c>
    </row>
    <row r="51" spans="1:9" ht="12.75">
      <c r="A51" s="2">
        <v>82</v>
      </c>
      <c r="B51" s="3" t="s">
        <v>58</v>
      </c>
      <c r="C51" s="3">
        <v>563878.91</v>
      </c>
      <c r="D51" s="3">
        <v>1671742.24</v>
      </c>
      <c r="E51" s="3">
        <v>1054.86</v>
      </c>
      <c r="F51" s="3">
        <v>1055.7</v>
      </c>
      <c r="G51" s="3">
        <v>1055.62952441</v>
      </c>
      <c r="H51" s="3">
        <f>ABS(F51-E51)</f>
        <v>0.8400000000001455</v>
      </c>
      <c r="I51" s="3">
        <f>ABS(G51-E51)</f>
        <v>0.7695244100000309</v>
      </c>
    </row>
    <row r="52" spans="1:9" ht="12.75">
      <c r="A52" s="2">
        <v>83</v>
      </c>
      <c r="B52" s="3" t="s">
        <v>59</v>
      </c>
      <c r="C52" s="3">
        <v>565682.6</v>
      </c>
      <c r="D52" s="3">
        <v>1671099.66</v>
      </c>
      <c r="E52" s="3">
        <v>1068.83</v>
      </c>
      <c r="F52" s="3">
        <v>1069.52</v>
      </c>
      <c r="G52" s="3">
        <v>1069.51331348</v>
      </c>
      <c r="H52" s="3">
        <f>ABS(F52-E52)</f>
        <v>0.6900000000000546</v>
      </c>
      <c r="I52" s="3">
        <f>ABS(G52-E52)</f>
        <v>0.6833134800001517</v>
      </c>
    </row>
    <row r="53" spans="1:9" ht="12.75">
      <c r="A53" s="2">
        <v>84</v>
      </c>
      <c r="B53" s="3" t="s">
        <v>60</v>
      </c>
      <c r="C53" s="3">
        <v>559888.06</v>
      </c>
      <c r="D53" s="3">
        <v>1671343.9</v>
      </c>
      <c r="E53" s="3">
        <v>1063.13</v>
      </c>
      <c r="F53" s="3">
        <v>1063.53</v>
      </c>
      <c r="G53" s="3">
        <v>1063.52802734</v>
      </c>
      <c r="H53" s="3">
        <f>ABS(F53-E53)</f>
        <v>0.3999999999998636</v>
      </c>
      <c r="I53" s="3">
        <f>ABS(G53-E53)</f>
        <v>0.39802733999999873</v>
      </c>
    </row>
    <row r="54" spans="1:9" ht="12.75">
      <c r="A54" s="2">
        <v>85</v>
      </c>
      <c r="B54" s="3" t="s">
        <v>61</v>
      </c>
      <c r="C54" s="3">
        <v>561578.88</v>
      </c>
      <c r="D54" s="3">
        <v>1671440.69</v>
      </c>
      <c r="E54" s="3">
        <v>1048.44</v>
      </c>
      <c r="F54" s="3">
        <v>1048.73</v>
      </c>
      <c r="G54" s="3">
        <v>1048.73736567</v>
      </c>
      <c r="H54" s="3">
        <f>ABS(F54-E54)</f>
        <v>0.2899999999999636</v>
      </c>
      <c r="I54" s="3">
        <f>ABS(G54-E54)</f>
        <v>0.2973656699998628</v>
      </c>
    </row>
    <row r="55" spans="1:9" ht="12.75">
      <c r="A55" s="2">
        <v>86</v>
      </c>
      <c r="B55" s="3" t="s">
        <v>62</v>
      </c>
      <c r="C55" s="3">
        <v>563390.85</v>
      </c>
      <c r="D55" s="3">
        <v>1669843.5</v>
      </c>
      <c r="E55" s="3">
        <v>1036.69</v>
      </c>
      <c r="F55" s="3">
        <v>1036.82</v>
      </c>
      <c r="G55" s="3">
        <v>1036.80200806</v>
      </c>
      <c r="H55" s="3">
        <f>ABS(F55-E55)</f>
        <v>0.12999999999988177</v>
      </c>
      <c r="I55" s="3">
        <f>ABS(G55-E55)</f>
        <v>0.11200805999988006</v>
      </c>
    </row>
    <row r="56" spans="1:9" ht="12.75">
      <c r="A56" s="2">
        <v>87</v>
      </c>
      <c r="B56" s="3" t="s">
        <v>63</v>
      </c>
      <c r="C56" s="3">
        <v>537394.52</v>
      </c>
      <c r="D56" s="3">
        <v>1717391.98</v>
      </c>
      <c r="E56" s="3">
        <v>1116.38</v>
      </c>
      <c r="F56" s="3">
        <v>1117</v>
      </c>
      <c r="G56" s="3">
        <v>1117.0044043</v>
      </c>
      <c r="H56" s="3">
        <f>ABS(F56-E56)</f>
        <v>0.6199999999998909</v>
      </c>
      <c r="I56" s="3">
        <f>ABS(G56-E56)</f>
        <v>0.6244042999999238</v>
      </c>
    </row>
    <row r="57" spans="1:9" ht="12.75">
      <c r="A57" s="2">
        <v>88</v>
      </c>
      <c r="B57" s="3" t="s">
        <v>64</v>
      </c>
      <c r="C57" s="3">
        <v>537265.83</v>
      </c>
      <c r="D57" s="3">
        <v>1717370.94</v>
      </c>
      <c r="E57" s="3">
        <v>1115.59</v>
      </c>
      <c r="F57" s="3">
        <v>1115.96</v>
      </c>
      <c r="G57" s="3">
        <v>1115.92452261</v>
      </c>
      <c r="H57" s="3">
        <f>ABS(F57-E57)</f>
        <v>0.37000000000011823</v>
      </c>
      <c r="I57" s="3">
        <f>ABS(G57-E57)</f>
        <v>0.3345226100000218</v>
      </c>
    </row>
    <row r="58" spans="1:9" ht="12.75">
      <c r="A58" s="2">
        <v>89</v>
      </c>
      <c r="B58" s="3" t="s">
        <v>65</v>
      </c>
      <c r="C58" s="3">
        <v>537031.23</v>
      </c>
      <c r="D58" s="3">
        <v>1717492.5</v>
      </c>
      <c r="E58" s="3">
        <v>1117.68</v>
      </c>
      <c r="F58" s="3">
        <v>1118.03</v>
      </c>
      <c r="G58" s="3">
        <v>1118.03543457</v>
      </c>
      <c r="H58" s="3">
        <f>ABS(F58-E58)</f>
        <v>0.34999999999990905</v>
      </c>
      <c r="I58" s="3">
        <f>ABS(G58-E58)</f>
        <v>0.35543456999994305</v>
      </c>
    </row>
    <row r="59" spans="1:9" ht="12.75">
      <c r="A59" s="2">
        <v>90</v>
      </c>
      <c r="B59" s="3" t="s">
        <v>66</v>
      </c>
      <c r="C59" s="3">
        <v>537268.57</v>
      </c>
      <c r="D59" s="3">
        <v>1717701.23</v>
      </c>
      <c r="E59" s="3">
        <v>1121.72</v>
      </c>
      <c r="F59" s="3">
        <v>1121.8</v>
      </c>
      <c r="G59" s="3">
        <v>1121.79780255</v>
      </c>
      <c r="H59" s="3">
        <f>ABS(F59-E59)</f>
        <v>0.07999999999992724</v>
      </c>
      <c r="I59" s="3">
        <f>ABS(G59-E59)</f>
        <v>0.07780254999988756</v>
      </c>
    </row>
    <row r="60" spans="1:9" ht="12.75">
      <c r="A60" s="2">
        <v>91</v>
      </c>
      <c r="B60" s="3" t="s">
        <v>67</v>
      </c>
      <c r="C60" s="3">
        <v>538013.2</v>
      </c>
      <c r="D60" s="3">
        <v>1713409.96</v>
      </c>
      <c r="E60" s="3">
        <v>1085.28</v>
      </c>
      <c r="F60" s="3">
        <v>1085.78</v>
      </c>
      <c r="G60" s="3">
        <v>1085.75984961</v>
      </c>
      <c r="H60" s="3">
        <f>ABS(F60-E60)</f>
        <v>0.5</v>
      </c>
      <c r="I60" s="3">
        <f>ABS(G60-E60)</f>
        <v>0.47984960999997384</v>
      </c>
    </row>
    <row r="63" spans="8:9" ht="12.75">
      <c r="H63" s="4" t="s">
        <v>68</v>
      </c>
      <c r="I63">
        <f>PERCENTILE(I2:I60,0.95)</f>
        <v>1.152205947500033</v>
      </c>
    </row>
    <row r="64" spans="8:9" ht="12.75">
      <c r="H64" s="4" t="s">
        <v>70</v>
      </c>
      <c r="I64">
        <f>I63/3.2808</f>
        <v>0.35119664334919315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Hench, Rob</cp:lastModifiedBy>
  <dcterms:modified xsi:type="dcterms:W3CDTF">2018-12-05T17:37:56Z</dcterms:modified>
  <cp:category/>
  <cp:version/>
  <cp:contentType/>
  <cp:contentStatus/>
</cp:coreProperties>
</file>